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DieseArbeitsmappe"/>
  <bookViews>
    <workbookView xWindow="-108" yWindow="-108" windowWidth="23256" windowHeight="12576" tabRatio="692"/>
  </bookViews>
  <sheets>
    <sheet name="Abrechnung" sheetId="1" r:id="rId1"/>
    <sheet name="Tabelle1" sheetId="16" state="hidden" r:id="rId2"/>
    <sheet name="Rangliste  A" sheetId="5" r:id="rId3"/>
    <sheet name="Rangliste  D" sheetId="12" r:id="rId4"/>
    <sheet name="Rangliste  E" sheetId="13" r:id="rId5"/>
    <sheet name="Rangliste 50 m" sheetId="14" r:id="rId6"/>
    <sheet name="Rangliste 25 m" sheetId="15" r:id="rId7"/>
    <sheet name="Tabelle2" sheetId="2" state="hidden" r:id="rId8"/>
  </sheets>
  <definedNames>
    <definedName name="SektionenG">Tabelle2!$B$2:$B$16</definedName>
    <definedName name="SektionenP">Tabelle2!$B$17:$B$24</definedName>
    <definedName name="tab_sektion">Tabelle1[Spalte2]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8" i="1"/>
  <c r="D7" i="14"/>
  <c r="D7" i="13"/>
  <c r="D7" i="12"/>
  <c r="G19" i="1"/>
  <c r="D7" i="15" l="1"/>
  <c r="D7" i="5"/>
  <c r="J17" i="1" l="1"/>
  <c r="L43" i="15"/>
  <c r="H24" i="1" s="1"/>
  <c r="K43" i="15"/>
  <c r="I5" i="15"/>
  <c r="D42" i="15" s="1"/>
  <c r="H16" i="1" s="1"/>
  <c r="H19" i="1" s="1"/>
  <c r="H20" i="1" s="1"/>
  <c r="L43" i="14"/>
  <c r="G24" i="1" s="1"/>
  <c r="K43" i="14"/>
  <c r="D42" i="14"/>
  <c r="G16" i="1" s="1"/>
  <c r="G20" i="1" s="1"/>
  <c r="I5" i="14"/>
  <c r="L44" i="13"/>
  <c r="F24" i="1" s="1"/>
  <c r="K44" i="13"/>
  <c r="F23" i="1" s="1"/>
  <c r="D43" i="13"/>
  <c r="F16" i="1" s="1"/>
  <c r="I5" i="13"/>
  <c r="D42" i="12"/>
  <c r="E16" i="1" s="1"/>
  <c r="L43" i="12"/>
  <c r="E24" i="1" s="1"/>
  <c r="K43" i="12"/>
  <c r="E23" i="1" s="1"/>
  <c r="I5" i="12"/>
  <c r="D42" i="5"/>
  <c r="D16" i="1" s="1"/>
  <c r="D19" i="1" s="1"/>
  <c r="D20" i="1" s="1"/>
  <c r="L43" i="5"/>
  <c r="D24" i="1" s="1"/>
  <c r="K43" i="5"/>
  <c r="D23" i="1" s="1"/>
  <c r="I5" i="5"/>
  <c r="H6" i="1"/>
  <c r="F19" i="1" l="1"/>
  <c r="F20" i="1" s="1"/>
  <c r="E19" i="1"/>
  <c r="E20" i="1" s="1"/>
  <c r="I21" i="1"/>
  <c r="I23" i="1"/>
  <c r="I24" i="1"/>
</calcChain>
</file>

<file path=xl/sharedStrings.xml><?xml version="1.0" encoding="utf-8"?>
<sst xmlns="http://schemas.openxmlformats.org/spreadsheetml/2006/main" count="276" uniqueCount="92">
  <si>
    <t>Doppelkosten für den Schützen</t>
  </si>
  <si>
    <t>Abrechnung:</t>
  </si>
  <si>
    <t>Kantonalschützenverein Appenzell-Ausserrhoden</t>
  </si>
  <si>
    <t>www.ksv-ar.ch</t>
  </si>
  <si>
    <t>Verschrieben:</t>
  </si>
  <si>
    <t>à -.50</t>
  </si>
  <si>
    <t>Bühler Feldschützen</t>
  </si>
  <si>
    <t>Gais Sportschützen</t>
  </si>
  <si>
    <t>Heiden Feldschützen</t>
  </si>
  <si>
    <t>Herisau Schützenverein</t>
  </si>
  <si>
    <t>Rehetobel Schützengesellschaft</t>
  </si>
  <si>
    <t>Herisau Säge Schützengesellschaft</t>
  </si>
  <si>
    <t>Reute Feldschützen</t>
  </si>
  <si>
    <t>Schönengrund-Wald Schützengesellschaft</t>
  </si>
  <si>
    <t>Schwellbrunn Feldschützen</t>
  </si>
  <si>
    <t>Speicher Militärschützen</t>
  </si>
  <si>
    <t>Stein-Hundwil Schützenverein</t>
  </si>
  <si>
    <t>Teufen Standschützen</t>
  </si>
  <si>
    <t>Urnäsch Schützengesellschaft</t>
  </si>
  <si>
    <t>Wald AR Feldschützen</t>
  </si>
  <si>
    <t>Waldstatt Schützengesellschaft</t>
  </si>
  <si>
    <t>Sektion:</t>
  </si>
  <si>
    <t>Bestellung:</t>
  </si>
  <si>
    <t>bitte dem Verbrauch anpassen!</t>
  </si>
  <si>
    <t>Datum:</t>
  </si>
  <si>
    <t>Name:</t>
  </si>
  <si>
    <t>Bitte Sektion wählen:</t>
  </si>
  <si>
    <t>Fehlende Blätter:</t>
  </si>
  <si>
    <t xml:space="preserve">Anzahl Standblätter für Nadeldrucker:  </t>
  </si>
  <si>
    <t>Bühler Feldschützen 50 m</t>
  </si>
  <si>
    <t>Gais Sportschützen 50 m</t>
  </si>
  <si>
    <t>Heiden und Umgebung Pistolenschiessverein</t>
  </si>
  <si>
    <t>Herisau-Waldstatt Pistolenschützen</t>
  </si>
  <si>
    <t>Schönengrund-Wald Pistolenschützen</t>
  </si>
  <si>
    <t>Teufen Pistolensektion</t>
  </si>
  <si>
    <t>Urnäsch Pistolensektion</t>
  </si>
  <si>
    <t>Karin Signer, Paradiesstrasse 32, 9410 Heiden</t>
  </si>
  <si>
    <t>KA</t>
  </si>
  <si>
    <t>KK</t>
  </si>
  <si>
    <t>Name</t>
  </si>
  <si>
    <t>JG</t>
  </si>
  <si>
    <t>Pistole 50 m</t>
  </si>
  <si>
    <t>Pistole 25 m</t>
  </si>
  <si>
    <t>Einzeldoppel  Fr. 13.00</t>
  </si>
  <si>
    <t>Feld A</t>
  </si>
  <si>
    <t>Feld D</t>
  </si>
  <si>
    <t>Feld E</t>
  </si>
  <si>
    <r>
      <t>Standblätter</t>
    </r>
    <r>
      <rPr>
        <sz val="12"/>
        <color indexed="8"/>
        <rFont val="Garamond"/>
        <family val="1"/>
      </rPr>
      <t xml:space="preserve"> bezogen:</t>
    </r>
  </si>
  <si>
    <t>Verbrauch:</t>
  </si>
  <si>
    <r>
      <t xml:space="preserve">Leere Standblätter </t>
    </r>
    <r>
      <rPr>
        <sz val="12"/>
        <color indexed="8"/>
        <rFont val="Garamond"/>
        <family val="1"/>
      </rPr>
      <t>retour:</t>
    </r>
  </si>
  <si>
    <r>
      <rPr>
        <b/>
        <sz val="12"/>
        <color indexed="8"/>
        <rFont val="Garamond"/>
        <family val="1"/>
      </rPr>
      <t xml:space="preserve">Total Einzelwettschiessen </t>
    </r>
    <r>
      <rPr>
        <sz val="10"/>
        <color indexed="8"/>
        <rFont val="Garamond"/>
        <family val="1"/>
      </rPr>
      <t xml:space="preserve"> (Wird mit der Jahresrechnung den Sekionen verrechnet)</t>
    </r>
  </si>
  <si>
    <t xml:space="preserve">Standblätter für das folgende Jahr </t>
  </si>
  <si>
    <t xml:space="preserve">Anzahl Standblätter für Thermodrucker: </t>
  </si>
  <si>
    <t>50 m</t>
  </si>
  <si>
    <t>25 m</t>
  </si>
  <si>
    <t>Total Kranzabzeichen:</t>
  </si>
  <si>
    <t>Kranzkarten:</t>
  </si>
  <si>
    <t>Vorname</t>
  </si>
  <si>
    <t>Rangliste Einzelwettschiessen</t>
  </si>
  <si>
    <t>Stgw
57-03</t>
  </si>
  <si>
    <t>Stgw
57-02</t>
  </si>
  <si>
    <t>Stgw
90</t>
  </si>
  <si>
    <t>Kara
biner</t>
  </si>
  <si>
    <t>Resultate, nach Waffen getrennt, in der entsprechenden Spalte eintragen</t>
  </si>
  <si>
    <t>Kat. A :        Alle Waffen</t>
  </si>
  <si>
    <t>Karabiner</t>
  </si>
  <si>
    <t>Stgw 57-02</t>
  </si>
  <si>
    <t>Stgw 90</t>
  </si>
  <si>
    <r>
      <t xml:space="preserve">Kat. E Ordonnanzgewehre
</t>
    </r>
    <r>
      <rPr>
        <sz val="12"/>
        <color indexed="10"/>
        <rFont val="Garamond"/>
        <family val="1"/>
      </rPr>
      <t>(ohne Stgw 57-03)</t>
    </r>
  </si>
  <si>
    <t>Freipistole</t>
  </si>
  <si>
    <t>Randfeuer
Pistole</t>
  </si>
  <si>
    <t>OP 75 OP 49
Parabellum</t>
  </si>
  <si>
    <t>Centralfeuer
Pistole</t>
  </si>
  <si>
    <t>FW</t>
  </si>
  <si>
    <t>Sta-
gewehr</t>
  </si>
  <si>
    <t>Total Doppel:</t>
  </si>
  <si>
    <t>Total Auszeichnungen:</t>
  </si>
  <si>
    <t>Kat. D :  Ordonnanzgewehre</t>
  </si>
  <si>
    <t xml:space="preserve"> </t>
  </si>
  <si>
    <t>Pist 50 m</t>
  </si>
  <si>
    <t>Pist 25 m</t>
  </si>
  <si>
    <t>Gewehr 300 m</t>
  </si>
  <si>
    <t>Einzeldoppel  Fr. 17.00</t>
  </si>
  <si>
    <t>Pistole 50/25 m</t>
  </si>
  <si>
    <r>
      <t xml:space="preserve">Dieses Formular, (Bitte von der Webseite des KSV </t>
    </r>
    <r>
      <rPr>
        <i/>
        <sz val="10"/>
        <color indexed="10"/>
        <rFont val="Garamond"/>
        <family val="1"/>
      </rPr>
      <t xml:space="preserve">«Abrechnung EWS 2019.xlsm» </t>
    </r>
    <r>
      <rPr>
        <sz val="10"/>
        <color indexed="10"/>
        <rFont val="Garamond"/>
        <family val="1"/>
      </rPr>
      <t xml:space="preserve">herunterladen). Tabellen «Abrechnung» und «Rangliste A/ D/ E / 50 m / 25 m» vollständig ausfüllen und elektronisch  übermitteln an:
                                                                      </t>
    </r>
    <r>
      <rPr>
        <b/>
        <sz val="12"/>
        <color indexed="10"/>
        <rFont val="Garamond"/>
        <family val="1"/>
      </rPr>
      <t xml:space="preserve">«auszeichnungen@ksv-ar.ch» </t>
    </r>
    <r>
      <rPr>
        <sz val="10"/>
        <color indexed="10"/>
        <rFont val="Garamond"/>
        <family val="1"/>
      </rPr>
      <t xml:space="preserve">
</t>
    </r>
    <r>
      <rPr>
        <b/>
        <sz val="10"/>
        <rFont val="Garamond"/>
        <family val="1"/>
      </rPr>
      <t>Standblätter   (voll, leer und verschrieben)  und ausgefüllte Formulare bitte bis 31. August per A-Post an
                                                                            folgende Adresse senden:</t>
    </r>
  </si>
  <si>
    <t>Einzelwettschiessen G 300 m  P 50/25 m</t>
  </si>
  <si>
    <t>Dieses Feld muss 0 ergeben:</t>
  </si>
  <si>
    <t>Spalte1</t>
  </si>
  <si>
    <t>Spalte2</t>
  </si>
  <si>
    <t>! Hier Sektion auswählen !</t>
  </si>
  <si>
    <t>G à  7.50
P à 17,00</t>
  </si>
  <si>
    <t>G à  7.50
P à 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</si>
</sst>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\F\r\ \ #,##0.00"/>
    <numFmt numFmtId="166" formatCode="[$-807]d/\ mmmm\ yyyy;@"/>
    <numFmt numFmtId="167" formatCode="[Red]\-#,##0;#,##0"/>
  </numFmts>
  <fonts count="26" x14ac:knownFonts="1">
    <font>
      <sz val="11"/>
      <color theme="1"/>
      <name val="Calibri"/>
      <family val="2"/>
      <scheme val="minor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10"/>
      <color indexed="8"/>
      <name val="Garamond"/>
      <family val="1"/>
    </font>
    <font>
      <sz val="10"/>
      <color indexed="10"/>
      <name val="Garamond"/>
      <family val="1"/>
    </font>
    <font>
      <i/>
      <sz val="10"/>
      <color indexed="10"/>
      <name val="Garamond"/>
      <family val="1"/>
    </font>
    <font>
      <b/>
      <sz val="12"/>
      <color indexed="10"/>
      <name val="Garamond"/>
      <family val="1"/>
    </font>
    <font>
      <sz val="10"/>
      <name val="Arial"/>
      <family val="2"/>
    </font>
    <font>
      <b/>
      <sz val="10"/>
      <name val="Garamond"/>
      <family val="1"/>
    </font>
    <font>
      <sz val="12"/>
      <color indexed="10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12"/>
      <color theme="1"/>
      <name val="Garamond"/>
      <family val="1"/>
    </font>
    <font>
      <sz val="10"/>
      <color rgb="FFFF0000"/>
      <name val="Garamond"/>
      <family val="1"/>
    </font>
    <font>
      <b/>
      <sz val="16"/>
      <color theme="1"/>
      <name val="Garamond"/>
      <family val="1"/>
    </font>
    <font>
      <b/>
      <sz val="18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Garamond"/>
      <family val="1"/>
    </font>
    <font>
      <sz val="11"/>
      <name val="Garamond"/>
      <family val="1"/>
    </font>
    <font>
      <sz val="12"/>
      <name val="Garamond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5">
    <xf numFmtId="0" fontId="0" fillId="0" borderId="0" xfId="0"/>
    <xf numFmtId="0" fontId="10" fillId="0" borderId="0" xfId="0" applyFont="1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/>
    <xf numFmtId="0" fontId="14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3" xfId="0" applyFont="1" applyBorder="1"/>
    <xf numFmtId="0" fontId="12" fillId="0" borderId="2" xfId="0" applyFont="1" applyBorder="1"/>
    <xf numFmtId="0" fontId="14" fillId="0" borderId="1" xfId="0" applyFont="1" applyBorder="1"/>
    <xf numFmtId="0" fontId="12" fillId="0" borderId="0" xfId="0" applyFont="1" applyAlignment="1">
      <alignment vertical="center"/>
    </xf>
    <xf numFmtId="0" fontId="12" fillId="0" borderId="4" xfId="0" applyFont="1" applyBorder="1"/>
    <xf numFmtId="0" fontId="12" fillId="0" borderId="0" xfId="0" applyFont="1" applyProtection="1">
      <protection locked="0"/>
    </xf>
    <xf numFmtId="0" fontId="16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165" fontId="16" fillId="0" borderId="0" xfId="0" applyNumberFormat="1" applyFont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8" fillId="0" borderId="0" xfId="0" applyFo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2" fontId="12" fillId="0" borderId="0" xfId="0" applyNumberFormat="1" applyFont="1"/>
    <xf numFmtId="0" fontId="13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" fontId="12" fillId="0" borderId="12" xfId="0" applyNumberFormat="1" applyFont="1" applyBorder="1" applyAlignment="1">
      <alignment horizontal="center" vertical="center"/>
    </xf>
    <xf numFmtId="0" fontId="12" fillId="0" borderId="13" xfId="0" applyFont="1" applyBorder="1"/>
    <xf numFmtId="0" fontId="12" fillId="0" borderId="14" xfId="0" applyFont="1" applyBorder="1"/>
    <xf numFmtId="1" fontId="14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wrapText="1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/>
    <xf numFmtId="1" fontId="12" fillId="0" borderId="2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2" fillId="0" borderId="5" xfId="0" applyFont="1" applyBorder="1" applyAlignment="1" applyProtection="1">
      <alignment horizontal="center" vertical="center"/>
      <protection locked="0"/>
    </xf>
    <xf numFmtId="2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2" fillId="0" borderId="0" xfId="0" applyFont="1"/>
    <xf numFmtId="0" fontId="11" fillId="0" borderId="0" xfId="0" applyFont="1"/>
    <xf numFmtId="0" fontId="13" fillId="0" borderId="0" xfId="0" applyFont="1" applyAlignment="1">
      <alignment horizontal="righ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 vertical="center"/>
    </xf>
    <xf numFmtId="0" fontId="12" fillId="0" borderId="31" xfId="0" applyFont="1" applyBorder="1"/>
    <xf numFmtId="0" fontId="10" fillId="0" borderId="29" xfId="0" applyFont="1" applyBorder="1" applyAlignment="1">
      <alignment vertical="center"/>
    </xf>
    <xf numFmtId="0" fontId="12" fillId="0" borderId="32" xfId="0" applyFont="1" applyBorder="1"/>
    <xf numFmtId="0" fontId="12" fillId="0" borderId="33" xfId="0" applyFont="1" applyBorder="1"/>
    <xf numFmtId="0" fontId="12" fillId="0" borderId="29" xfId="0" applyFont="1" applyBorder="1"/>
    <xf numFmtId="0" fontId="23" fillId="0" borderId="1" xfId="0" applyFont="1" applyBorder="1" applyAlignment="1" applyProtection="1">
      <alignment horizontal="center" vertical="center" wrapText="1"/>
      <protection locked="0"/>
    </xf>
    <xf numFmtId="1" fontId="23" fillId="0" borderId="1" xfId="0" applyNumberFormat="1" applyFont="1" applyBorder="1" applyAlignment="1" applyProtection="1">
      <alignment horizontal="center" vertical="center" wrapText="1"/>
      <protection locked="0"/>
    </xf>
    <xf numFmtId="1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Border="1" applyAlignment="1" applyProtection="1">
      <alignment horizontal="center" vertical="center"/>
      <protection locked="0"/>
    </xf>
    <xf numFmtId="165" fontId="14" fillId="0" borderId="21" xfId="0" applyNumberFormat="1" applyFont="1" applyBorder="1" applyAlignment="1" applyProtection="1">
      <alignment horizontal="center" vertical="center"/>
      <protection locked="0"/>
    </xf>
    <xf numFmtId="165" fontId="1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1" fontId="24" fillId="0" borderId="1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2" xfId="0" applyFont="1" applyBorder="1"/>
    <xf numFmtId="1" fontId="14" fillId="0" borderId="20" xfId="0" applyNumberFormat="1" applyFont="1" applyBorder="1" applyAlignment="1" applyProtection="1">
      <alignment horizontal="center" vertical="center"/>
      <protection locked="0"/>
    </xf>
    <xf numFmtId="1" fontId="14" fillId="0" borderId="14" xfId="0" applyNumberFormat="1" applyFont="1" applyBorder="1" applyAlignment="1" applyProtection="1">
      <alignment horizontal="center" vertical="center"/>
      <protection locked="0"/>
    </xf>
    <xf numFmtId="1" fontId="12" fillId="0" borderId="6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166" fontId="24" fillId="0" borderId="1" xfId="0" applyNumberFormat="1" applyFont="1" applyBorder="1" applyAlignment="1" applyProtection="1">
      <alignment horizontal="left" vertical="center"/>
      <protection locked="0"/>
    </xf>
    <xf numFmtId="1" fontId="12" fillId="0" borderId="6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right" vertical="center"/>
    </xf>
    <xf numFmtId="0" fontId="16" fillId="0" borderId="20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right" vertical="center" wrapText="1" inden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6" fontId="13" fillId="0" borderId="24" xfId="0" applyNumberFormat="1" applyFont="1" applyBorder="1" applyAlignment="1" applyProtection="1">
      <alignment horizontal="lef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166" fontId="13" fillId="0" borderId="24" xfId="0" applyNumberFormat="1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right" indent="1"/>
    </xf>
    <xf numFmtId="0" fontId="10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1" fontId="14" fillId="0" borderId="20" xfId="0" applyNumberFormat="1" applyFont="1" applyBorder="1" applyAlignment="1" applyProtection="1">
      <alignment horizontal="center" vertical="center"/>
      <protection locked="0"/>
    </xf>
    <xf numFmtId="1" fontId="14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right" indent="1"/>
    </xf>
    <xf numFmtId="0" fontId="12" fillId="0" borderId="13" xfId="0" applyFont="1" applyBorder="1" applyAlignment="1">
      <alignment horizontal="right" indent="1"/>
    </xf>
    <xf numFmtId="0" fontId="12" fillId="0" borderId="14" xfId="0" applyFont="1" applyBorder="1" applyAlignment="1">
      <alignment horizontal="right" indent="1"/>
    </xf>
    <xf numFmtId="0" fontId="12" fillId="0" borderId="25" xfId="0" applyFont="1" applyBorder="1" applyAlignment="1">
      <alignment horizontal="right" indent="1"/>
    </xf>
    <xf numFmtId="0" fontId="12" fillId="0" borderId="4" xfId="0" applyFont="1" applyBorder="1" applyAlignment="1">
      <alignment horizontal="right" indent="1"/>
    </xf>
    <xf numFmtId="0" fontId="12" fillId="0" borderId="26" xfId="0" applyFont="1" applyBorder="1" applyAlignment="1">
      <alignment horizontal="right" indent="1"/>
    </xf>
    <xf numFmtId="0" fontId="10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6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114300</xdr:rowOff>
    </xdr:from>
    <xdr:to>
      <xdr:col>0</xdr:col>
      <xdr:colOff>676275</xdr:colOff>
      <xdr:row>2</xdr:row>
      <xdr:rowOff>190500</xdr:rowOff>
    </xdr:to>
    <xdr:pic>
      <xdr:nvPicPr>
        <xdr:cNvPr id="1182" name="Bild 2" descr="KSV Logo neu 2008 ohne Text">
          <a:extLst>
            <a:ext uri="{FF2B5EF4-FFF2-40B4-BE49-F238E27FC236}">
              <a16:creationId xmlns="" xmlns:a16="http://schemas.microsoft.com/office/drawing/2014/main" id="{BB5DFEB9-E4BE-455C-A20A-6E02DB47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</xdr:col>
      <xdr:colOff>466725</xdr:colOff>
      <xdr:row>2</xdr:row>
      <xdr:rowOff>171450</xdr:rowOff>
    </xdr:to>
    <xdr:pic>
      <xdr:nvPicPr>
        <xdr:cNvPr id="2051" name="Bild 2" descr="KSV Logo neu 2008 ohne Text">
          <a:extLst>
            <a:ext uri="{FF2B5EF4-FFF2-40B4-BE49-F238E27FC236}">
              <a16:creationId xmlns="" xmlns:a16="http://schemas.microsoft.com/office/drawing/2014/main" id="{097574CD-3971-4F33-A868-33D23154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</xdr:col>
      <xdr:colOff>466725</xdr:colOff>
      <xdr:row>2</xdr:row>
      <xdr:rowOff>171450</xdr:rowOff>
    </xdr:to>
    <xdr:pic>
      <xdr:nvPicPr>
        <xdr:cNvPr id="3075" name="Bild 2" descr="KSV Logo neu 2008 ohne Text">
          <a:extLst>
            <a:ext uri="{FF2B5EF4-FFF2-40B4-BE49-F238E27FC236}">
              <a16:creationId xmlns="" xmlns:a16="http://schemas.microsoft.com/office/drawing/2014/main" id="{FA6A1CF5-92CF-47CF-8080-FDDF30E53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</xdr:col>
      <xdr:colOff>466725</xdr:colOff>
      <xdr:row>2</xdr:row>
      <xdr:rowOff>171450</xdr:rowOff>
    </xdr:to>
    <xdr:pic>
      <xdr:nvPicPr>
        <xdr:cNvPr id="4099" name="Bild 2" descr="KSV Logo neu 2008 ohne Text">
          <a:extLst>
            <a:ext uri="{FF2B5EF4-FFF2-40B4-BE49-F238E27FC236}">
              <a16:creationId xmlns="" xmlns:a16="http://schemas.microsoft.com/office/drawing/2014/main" id="{3EE96EDC-4C66-4315-882E-56E0FCA7B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</xdr:col>
      <xdr:colOff>466725</xdr:colOff>
      <xdr:row>2</xdr:row>
      <xdr:rowOff>171450</xdr:rowOff>
    </xdr:to>
    <xdr:pic>
      <xdr:nvPicPr>
        <xdr:cNvPr id="5123" name="Bild 2" descr="KSV Logo neu 2008 ohne Text">
          <a:extLst>
            <a:ext uri="{FF2B5EF4-FFF2-40B4-BE49-F238E27FC236}">
              <a16:creationId xmlns="" xmlns:a16="http://schemas.microsoft.com/office/drawing/2014/main" id="{FE2547C0-ECB8-472E-8DFE-A7B6FF41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</xdr:col>
      <xdr:colOff>466725</xdr:colOff>
      <xdr:row>2</xdr:row>
      <xdr:rowOff>171450</xdr:rowOff>
    </xdr:to>
    <xdr:pic>
      <xdr:nvPicPr>
        <xdr:cNvPr id="6147" name="Bild 2" descr="KSV Logo neu 2008 ohne Text">
          <a:extLst>
            <a:ext uri="{FF2B5EF4-FFF2-40B4-BE49-F238E27FC236}">
              <a16:creationId xmlns="" xmlns:a16="http://schemas.microsoft.com/office/drawing/2014/main" id="{F725E62C-AFBD-4CC7-898A-AFA666D7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1:B24" totalsRowShown="0" headerRowDxfId="3" dataDxfId="2">
  <autoFilter ref="A1:B24"/>
  <tableColumns count="2">
    <tableColumn id="1" name="Spalte1" dataDxfId="1"/>
    <tableColumn id="2" name="Spalt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P56"/>
  <sheetViews>
    <sheetView tabSelected="1" zoomScale="85" zoomScaleNormal="85" zoomScaleSheetLayoutView="98" zoomScalePageLayoutView="53" workbookViewId="0">
      <selection activeCell="D7" sqref="D7:H7"/>
    </sheetView>
  </sheetViews>
  <sheetFormatPr baseColWidth="10" defaultColWidth="11.44140625" defaultRowHeight="15.6" x14ac:dyDescent="0.3"/>
  <cols>
    <col min="1" max="1" width="11.88671875" style="4" customWidth="1"/>
    <col min="2" max="10" width="8.109375" style="4" customWidth="1"/>
    <col min="11" max="12" width="11.44140625" style="4" customWidth="1"/>
    <col min="13" max="15" width="11.44140625" style="4"/>
    <col min="16" max="16" width="11.44140625" style="4" customWidth="1"/>
    <col min="17" max="16384" width="11.44140625" style="4"/>
  </cols>
  <sheetData>
    <row r="1" spans="1:16" ht="20.100000000000001" customHeight="1" x14ac:dyDescent="0.3"/>
    <row r="2" spans="1:16" ht="20.100000000000001" customHeight="1" x14ac:dyDescent="0.3">
      <c r="B2" s="116" t="s">
        <v>2</v>
      </c>
      <c r="C2" s="116"/>
      <c r="D2" s="116"/>
      <c r="E2" s="116"/>
      <c r="F2" s="116"/>
      <c r="G2" s="116"/>
      <c r="H2" s="116"/>
      <c r="I2" s="116"/>
      <c r="J2" s="116"/>
      <c r="P2" s="2"/>
    </row>
    <row r="3" spans="1:16" ht="20.100000000000001" customHeight="1" thickBot="1" x14ac:dyDescent="0.4">
      <c r="A3" s="11"/>
      <c r="B3" s="11"/>
      <c r="C3" s="11"/>
      <c r="D3" s="11"/>
      <c r="E3" s="11"/>
      <c r="F3" s="11"/>
      <c r="G3" s="11"/>
      <c r="H3" s="11"/>
      <c r="I3" s="11"/>
      <c r="J3" s="7" t="s">
        <v>3</v>
      </c>
      <c r="P3" s="3"/>
    </row>
    <row r="4" spans="1:16" ht="10.95" customHeight="1" x14ac:dyDescent="0.35">
      <c r="O4" s="62"/>
      <c r="P4" s="3"/>
    </row>
    <row r="5" spans="1:16" ht="7.2" customHeight="1" x14ac:dyDescent="0.35">
      <c r="P5" s="3"/>
    </row>
    <row r="6" spans="1:16" ht="20.100000000000001" customHeight="1" x14ac:dyDescent="0.35">
      <c r="B6" s="131" t="s">
        <v>85</v>
      </c>
      <c r="C6" s="131"/>
      <c r="D6" s="131"/>
      <c r="E6" s="131"/>
      <c r="F6" s="131"/>
      <c r="G6" s="131"/>
      <c r="H6" s="8">
        <f ca="1">NOW()</f>
        <v>45083.707392708333</v>
      </c>
      <c r="I6" s="9"/>
      <c r="L6" s="15"/>
      <c r="P6" s="3"/>
    </row>
    <row r="7" spans="1:16" ht="20.100000000000001" customHeight="1" x14ac:dyDescent="0.35">
      <c r="A7" s="16"/>
      <c r="B7" s="16" t="s">
        <v>21</v>
      </c>
      <c r="C7" s="1"/>
      <c r="D7" s="125" t="s">
        <v>89</v>
      </c>
      <c r="E7" s="126"/>
      <c r="F7" s="126"/>
      <c r="G7" s="126"/>
      <c r="H7" s="127"/>
      <c r="P7" s="3"/>
    </row>
    <row r="8" spans="1:16" ht="20.100000000000001" customHeight="1" x14ac:dyDescent="0.35">
      <c r="L8" s="15"/>
      <c r="P8" s="3"/>
    </row>
    <row r="9" spans="1:16" ht="20.100000000000001" customHeight="1" x14ac:dyDescent="0.35">
      <c r="A9" s="121" t="s">
        <v>0</v>
      </c>
      <c r="B9" s="121"/>
      <c r="C9" s="121"/>
      <c r="D9" s="121"/>
      <c r="E9" s="17" t="s">
        <v>81</v>
      </c>
      <c r="H9" s="122" t="s">
        <v>43</v>
      </c>
      <c r="I9" s="122"/>
      <c r="J9" s="122"/>
      <c r="P9" s="3"/>
    </row>
    <row r="10" spans="1:16" ht="20.100000000000001" customHeight="1" x14ac:dyDescent="0.35">
      <c r="A10" s="18"/>
      <c r="B10" s="18"/>
      <c r="C10" s="18"/>
      <c r="D10" s="18"/>
      <c r="E10" s="17" t="s">
        <v>83</v>
      </c>
      <c r="H10" s="122" t="s">
        <v>82</v>
      </c>
      <c r="I10" s="122"/>
      <c r="J10" s="122"/>
      <c r="P10" s="3"/>
    </row>
    <row r="11" spans="1:16" ht="12" customHeight="1" x14ac:dyDescent="0.35">
      <c r="A11" s="10"/>
      <c r="B11" s="10"/>
      <c r="C11" s="10"/>
      <c r="D11" s="10"/>
      <c r="E11" s="10"/>
      <c r="F11" s="10"/>
      <c r="G11" s="10"/>
      <c r="H11" s="10"/>
      <c r="I11" s="10"/>
      <c r="P11" s="3"/>
    </row>
    <row r="12" spans="1:16" ht="9.9" customHeight="1" x14ac:dyDescent="0.35">
      <c r="P12" s="3"/>
    </row>
    <row r="13" spans="1:16" ht="20.100000000000001" customHeight="1" x14ac:dyDescent="0.35">
      <c r="A13" s="18" t="s">
        <v>1</v>
      </c>
      <c r="D13" s="19" t="s">
        <v>44</v>
      </c>
      <c r="E13" s="19" t="s">
        <v>45</v>
      </c>
      <c r="F13" s="19" t="s">
        <v>46</v>
      </c>
      <c r="G13" s="19" t="s">
        <v>53</v>
      </c>
      <c r="H13" s="19" t="s">
        <v>54</v>
      </c>
      <c r="I13" s="19"/>
      <c r="P13" s="3"/>
    </row>
    <row r="14" spans="1:16" ht="9.9" customHeight="1" thickBot="1" x14ac:dyDescent="0.4">
      <c r="P14" s="3"/>
    </row>
    <row r="15" spans="1:16" s="13" customFormat="1" ht="20.100000000000001" customHeight="1" x14ac:dyDescent="0.35">
      <c r="A15" s="117" t="s">
        <v>47</v>
      </c>
      <c r="B15" s="117"/>
      <c r="C15" s="117"/>
      <c r="D15" s="56"/>
      <c r="E15" s="96"/>
      <c r="F15" s="96"/>
      <c r="G15" s="96"/>
      <c r="H15" s="97"/>
      <c r="I15" s="58"/>
      <c r="J15" s="58"/>
      <c r="P15" s="3"/>
    </row>
    <row r="16" spans="1:16" s="13" customFormat="1" ht="27" customHeight="1" x14ac:dyDescent="0.35">
      <c r="A16" s="122" t="s">
        <v>48</v>
      </c>
      <c r="B16" s="122"/>
      <c r="C16" s="122"/>
      <c r="D16" s="91">
        <f>'Rangliste  A'!D42</f>
        <v>0</v>
      </c>
      <c r="E16" s="38">
        <f>'Rangliste  D'!D42</f>
        <v>0</v>
      </c>
      <c r="F16" s="38">
        <f>'Rangliste  E'!D43</f>
        <v>0</v>
      </c>
      <c r="G16" s="38">
        <f>'Rangliste 50 m'!D42</f>
        <v>0</v>
      </c>
      <c r="H16" s="95">
        <f>'Rangliste 25 m'!D42</f>
        <v>0</v>
      </c>
      <c r="I16" s="64" t="s">
        <v>91</v>
      </c>
      <c r="J16" s="57">
        <f>(D16+E16+F16)*7.5+(G16+H16)*16</f>
        <v>0</v>
      </c>
      <c r="P16" s="3"/>
    </row>
    <row r="17" spans="1:16" s="13" customFormat="1" ht="20.100000000000001" customHeight="1" x14ac:dyDescent="0.35">
      <c r="A17" s="117" t="s">
        <v>4</v>
      </c>
      <c r="B17" s="117"/>
      <c r="C17" s="117"/>
      <c r="D17" s="109"/>
      <c r="E17" s="110"/>
      <c r="F17" s="110"/>
      <c r="G17" s="110"/>
      <c r="H17" s="111"/>
      <c r="I17" s="59" t="s">
        <v>5</v>
      </c>
      <c r="J17" s="57">
        <f>(D17+E17+F17+G17+H17)*0.5</f>
        <v>0</v>
      </c>
      <c r="P17" s="3"/>
    </row>
    <row r="18" spans="1:16" ht="27" customHeight="1" x14ac:dyDescent="0.3">
      <c r="A18" s="117" t="s">
        <v>27</v>
      </c>
      <c r="B18" s="117"/>
      <c r="C18" s="117"/>
      <c r="D18" s="112"/>
      <c r="E18" s="110"/>
      <c r="F18" s="113"/>
      <c r="G18" s="110"/>
      <c r="H18" s="111"/>
      <c r="I18" s="64" t="s">
        <v>90</v>
      </c>
      <c r="J18" s="57">
        <f>(D18+E18+F18)*7.5+(G18+H18)*17</f>
        <v>0</v>
      </c>
      <c r="P18" s="2"/>
    </row>
    <row r="19" spans="1:16" ht="27" customHeight="1" x14ac:dyDescent="0.3">
      <c r="A19" s="117" t="s">
        <v>49</v>
      </c>
      <c r="B19" s="117"/>
      <c r="C19" s="117"/>
      <c r="D19" s="91">
        <f>IF(AND(D17=0,D18=""),0,IF(OR(D17=0,D17&gt;0),D15-D16-D17-D18))</f>
        <v>0</v>
      </c>
      <c r="E19" s="98">
        <f t="shared" ref="E19:H19" si="0">IF(AND(E17=0,E18=""),0,IF(OR(E17=0,E17&gt;0),E15-E16-E17-E18))</f>
        <v>0</v>
      </c>
      <c r="F19" s="98">
        <f t="shared" si="0"/>
        <v>0</v>
      </c>
      <c r="G19" s="98">
        <f t="shared" si="0"/>
        <v>0</v>
      </c>
      <c r="H19" s="99">
        <f t="shared" si="0"/>
        <v>0</v>
      </c>
      <c r="I19" s="64"/>
      <c r="J19" s="57"/>
      <c r="P19" s="2"/>
    </row>
    <row r="20" spans="1:16" ht="20.100000000000001" customHeight="1" thickBot="1" x14ac:dyDescent="0.35">
      <c r="A20" s="119" t="s">
        <v>86</v>
      </c>
      <c r="B20" s="120"/>
      <c r="C20" s="120"/>
      <c r="D20" s="92">
        <f>IF(OR(D17="",D18=""),D15-D16-D17-D18+-0.1,D15-D16-D17-D19-D18+-0.1)</f>
        <v>-0.1</v>
      </c>
      <c r="E20" s="93">
        <f t="shared" ref="E20:H20" si="1">IF(OR(E17="",E18=""),E15-E16-E17-E18+-0.1,E15-E16-E17-E19-E18+-0.1)</f>
        <v>-0.1</v>
      </c>
      <c r="F20" s="93">
        <f t="shared" si="1"/>
        <v>-0.1</v>
      </c>
      <c r="G20" s="93">
        <f t="shared" si="1"/>
        <v>-0.1</v>
      </c>
      <c r="H20" s="94">
        <f t="shared" si="1"/>
        <v>-0.1</v>
      </c>
      <c r="P20" s="2"/>
    </row>
    <row r="21" spans="1:16" ht="20.100000000000001" customHeight="1" x14ac:dyDescent="0.3">
      <c r="A21" s="123" t="s">
        <v>50</v>
      </c>
      <c r="B21" s="123"/>
      <c r="C21" s="123"/>
      <c r="D21" s="123"/>
      <c r="E21" s="123"/>
      <c r="F21" s="123"/>
      <c r="G21" s="123"/>
      <c r="H21" s="123"/>
      <c r="I21" s="124">
        <f>J16+J17+J18</f>
        <v>0</v>
      </c>
      <c r="J21" s="124"/>
      <c r="P21" s="2"/>
    </row>
    <row r="22" spans="1:16" ht="20.100000000000001" customHeight="1" thickBot="1" x14ac:dyDescent="0.35">
      <c r="B22" s="20"/>
      <c r="C22" s="20"/>
      <c r="D22" s="20"/>
      <c r="E22" s="20"/>
      <c r="P22" s="2"/>
    </row>
    <row r="23" spans="1:16" ht="20.100000000000001" customHeight="1" x14ac:dyDescent="0.3">
      <c r="A23" s="129" t="s">
        <v>55</v>
      </c>
      <c r="B23" s="129"/>
      <c r="C23" s="129"/>
      <c r="D23" s="65">
        <f>'Rangliste  A'!K43</f>
        <v>0</v>
      </c>
      <c r="E23" s="66">
        <f>'Rangliste  D'!K43</f>
        <v>0</v>
      </c>
      <c r="F23" s="66">
        <f>'Rangliste  E'!K44</f>
        <v>0</v>
      </c>
      <c r="G23" s="66"/>
      <c r="H23" s="67"/>
      <c r="I23" s="48">
        <f>SUM(D23:H23)</f>
        <v>0</v>
      </c>
      <c r="J23" s="21"/>
      <c r="P23" s="2"/>
    </row>
    <row r="24" spans="1:16" ht="20.100000000000001" customHeight="1" thickBot="1" x14ac:dyDescent="0.35">
      <c r="A24" s="129" t="s">
        <v>56</v>
      </c>
      <c r="B24" s="129"/>
      <c r="C24" s="129"/>
      <c r="D24" s="68">
        <f>'Rangliste  A'!L43</f>
        <v>0</v>
      </c>
      <c r="E24" s="69">
        <f>'Rangliste  D'!L43</f>
        <v>0</v>
      </c>
      <c r="F24" s="69">
        <f>'Rangliste  E'!L44</f>
        <v>0</v>
      </c>
      <c r="G24" s="69">
        <f>'Rangliste 50 m'!L43</f>
        <v>0</v>
      </c>
      <c r="H24" s="70">
        <f>'Rangliste 25 m'!L43</f>
        <v>0</v>
      </c>
      <c r="I24" s="49">
        <f>SUM(D24:H24)</f>
        <v>0</v>
      </c>
      <c r="J24" s="21"/>
      <c r="P24" s="2"/>
    </row>
    <row r="25" spans="1:16" ht="20.100000000000001" customHeight="1" x14ac:dyDescent="0.3">
      <c r="B25" s="20"/>
      <c r="C25" s="20"/>
      <c r="D25" s="20"/>
      <c r="E25" s="20"/>
      <c r="P25" s="2"/>
    </row>
    <row r="26" spans="1:16" ht="57.9" customHeight="1" x14ac:dyDescent="0.3">
      <c r="A26" s="130" t="s">
        <v>84</v>
      </c>
      <c r="B26" s="130"/>
      <c r="C26" s="130"/>
      <c r="D26" s="130"/>
      <c r="E26" s="130"/>
      <c r="F26" s="130"/>
      <c r="G26" s="130"/>
      <c r="H26" s="130"/>
      <c r="I26" s="130"/>
      <c r="J26" s="130"/>
      <c r="P26" s="2"/>
    </row>
    <row r="27" spans="1:16" ht="20.100000000000001" customHeight="1" x14ac:dyDescent="0.3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6" s="13" customFormat="1" ht="20.100000000000001" customHeight="1" x14ac:dyDescent="0.3">
      <c r="A28" s="137" t="s">
        <v>36</v>
      </c>
      <c r="B28" s="137"/>
      <c r="C28" s="137"/>
      <c r="D28" s="137"/>
      <c r="E28" s="137"/>
      <c r="F28" s="137"/>
      <c r="G28" s="137"/>
      <c r="H28" s="137"/>
      <c r="I28" s="137"/>
      <c r="J28" s="137"/>
    </row>
    <row r="29" spans="1:16" s="13" customFormat="1" ht="4.2" customHeight="1" x14ac:dyDescent="0.3">
      <c r="A29" s="22"/>
      <c r="B29" s="22"/>
      <c r="C29" s="22"/>
      <c r="D29" s="22"/>
      <c r="E29" s="22"/>
      <c r="F29" s="22"/>
      <c r="G29" s="23"/>
      <c r="H29" s="23"/>
      <c r="I29" s="23"/>
      <c r="J29" s="23"/>
    </row>
    <row r="30" spans="1:16" ht="20.100000000000001" customHeight="1" x14ac:dyDescent="0.3"/>
    <row r="31" spans="1:16" ht="20.100000000000001" customHeight="1" x14ac:dyDescent="0.4">
      <c r="A31" s="24" t="s">
        <v>22</v>
      </c>
      <c r="C31" s="128" t="s">
        <v>51</v>
      </c>
      <c r="D31" s="128"/>
      <c r="E31" s="128"/>
      <c r="F31" s="128"/>
      <c r="G31" s="128"/>
    </row>
    <row r="32" spans="1:16" ht="15" customHeight="1" x14ac:dyDescent="0.3">
      <c r="C32" s="118" t="s">
        <v>23</v>
      </c>
      <c r="D32" s="118"/>
      <c r="E32" s="118"/>
      <c r="F32" s="25"/>
    </row>
    <row r="33" spans="1:10" ht="15" customHeight="1" x14ac:dyDescent="0.3">
      <c r="C33" s="55"/>
      <c r="D33" s="55"/>
      <c r="E33" s="55"/>
      <c r="F33" s="25" t="s">
        <v>44</v>
      </c>
      <c r="G33" s="25" t="s">
        <v>45</v>
      </c>
      <c r="H33" s="25" t="s">
        <v>46</v>
      </c>
      <c r="I33" s="25" t="s">
        <v>79</v>
      </c>
      <c r="J33" s="25" t="s">
        <v>80</v>
      </c>
    </row>
    <row r="34" spans="1:10" ht="20.100000000000001" customHeight="1" x14ac:dyDescent="0.3">
      <c r="B34" s="120" t="s">
        <v>28</v>
      </c>
      <c r="C34" s="134"/>
      <c r="D34" s="134"/>
      <c r="E34" s="134"/>
      <c r="F34" s="6"/>
      <c r="G34" s="6"/>
      <c r="H34" s="6"/>
      <c r="I34" s="6"/>
      <c r="J34" s="6"/>
    </row>
    <row r="35" spans="1:10" ht="20.100000000000001" customHeight="1" x14ac:dyDescent="0.3">
      <c r="B35" s="135" t="s">
        <v>52</v>
      </c>
      <c r="C35" s="136"/>
      <c r="D35" s="136"/>
      <c r="E35" s="136"/>
      <c r="F35" s="6"/>
      <c r="G35" s="6"/>
      <c r="H35" s="6"/>
      <c r="I35" s="6"/>
      <c r="J35" s="6"/>
    </row>
    <row r="36" spans="1:10" ht="20.100000000000001" customHeight="1" x14ac:dyDescent="0.3">
      <c r="C36" s="26"/>
      <c r="D36" s="26"/>
      <c r="E36" s="26"/>
      <c r="F36" s="27"/>
    </row>
    <row r="37" spans="1:10" ht="20.100000000000001" customHeight="1" x14ac:dyDescent="0.3">
      <c r="A37" s="4" t="s">
        <v>24</v>
      </c>
      <c r="B37" s="132"/>
      <c r="C37" s="132"/>
      <c r="E37" s="4" t="s">
        <v>25</v>
      </c>
      <c r="F37" s="133"/>
      <c r="G37" s="133"/>
      <c r="H37" s="28"/>
      <c r="I37" s="28"/>
      <c r="J37" s="28"/>
    </row>
    <row r="38" spans="1:10" ht="20.100000000000001" customHeight="1" x14ac:dyDescent="0.3"/>
    <row r="39" spans="1:10" ht="20.100000000000001" customHeight="1" x14ac:dyDescent="0.3"/>
    <row r="40" spans="1:10" ht="20.100000000000001" customHeight="1" x14ac:dyDescent="0.3"/>
    <row r="41" spans="1:10" ht="20.100000000000001" customHeight="1" x14ac:dyDescent="0.3"/>
    <row r="42" spans="1:10" ht="20.100000000000001" customHeight="1" x14ac:dyDescent="0.3"/>
    <row r="43" spans="1:10" ht="20.100000000000001" customHeight="1" x14ac:dyDescent="0.3"/>
    <row r="44" spans="1:10" ht="20.100000000000001" customHeight="1" x14ac:dyDescent="0.3"/>
    <row r="45" spans="1:10" ht="20.100000000000001" customHeight="1" x14ac:dyDescent="0.3"/>
    <row r="46" spans="1:10" ht="20.100000000000001" customHeight="1" x14ac:dyDescent="0.3"/>
    <row r="47" spans="1:10" ht="20.100000000000001" customHeight="1" x14ac:dyDescent="0.3"/>
    <row r="48" spans="1:10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</sheetData>
  <sheetProtection algorithmName="SHA-512" hashValue="jzWGPhQFTNs1+s5SCIGZC7asolB5bm1IgdhP15nMwo35UQt64B1aIusECYeo3VRkZ4OCASvGjAlXSQxBTaXmpQ==" saltValue="ql6B2sSfow5rkuusHImh3A==" spinCount="100000" sheet="1" selectLockedCells="1" pivotTables="0"/>
  <mergeCells count="24">
    <mergeCell ref="B37:C37"/>
    <mergeCell ref="F37:G37"/>
    <mergeCell ref="B34:E34"/>
    <mergeCell ref="B35:E35"/>
    <mergeCell ref="H10:J10"/>
    <mergeCell ref="A28:J28"/>
    <mergeCell ref="A16:C16"/>
    <mergeCell ref="A17:C17"/>
    <mergeCell ref="B2:J2"/>
    <mergeCell ref="A15:C15"/>
    <mergeCell ref="C32:E32"/>
    <mergeCell ref="A18:C18"/>
    <mergeCell ref="A20:C20"/>
    <mergeCell ref="A19:C19"/>
    <mergeCell ref="A9:D9"/>
    <mergeCell ref="H9:J9"/>
    <mergeCell ref="A21:H21"/>
    <mergeCell ref="I21:J21"/>
    <mergeCell ref="D7:H7"/>
    <mergeCell ref="C31:G31"/>
    <mergeCell ref="A23:C23"/>
    <mergeCell ref="A24:C24"/>
    <mergeCell ref="A26:J27"/>
    <mergeCell ref="B6:G6"/>
  </mergeCells>
  <conditionalFormatting sqref="D19:H19">
    <cfRule type="expression" dxfId="11" priority="2">
      <formula>IF(D19=0,1,0)</formula>
    </cfRule>
  </conditionalFormatting>
  <conditionalFormatting sqref="D17:H18">
    <cfRule type="expression" dxfId="10" priority="1">
      <formula>IF(D17="",1,0)</formula>
    </cfRule>
    <cfRule type="expression" dxfId="9" priority="3">
      <formula>IF(OR(D17="",D17&gt;0),1,0)</formula>
    </cfRule>
  </conditionalFormatting>
  <dataValidations count="1">
    <dataValidation type="list" allowBlank="1" showInputMessage="1" showErrorMessage="1" sqref="D7:H7">
      <formula1>tab_sektion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Footer>&amp;L19.02.2023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Tabelle2!$B$2:$B$24</xm:f>
          </x14:formula1>
          <xm:sqref>D7:H7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46"/>
  <sheetViews>
    <sheetView showGridLines="0" zoomScaleNormal="100" zoomScaleSheetLayoutView="98" zoomScalePageLayoutView="53" workbookViewId="0">
      <selection activeCell="B12" sqref="B12"/>
    </sheetView>
  </sheetViews>
  <sheetFormatPr baseColWidth="10" defaultColWidth="11.44140625" defaultRowHeight="15.6" x14ac:dyDescent="0.3"/>
  <cols>
    <col min="1" max="1" width="3.6640625" style="4" customWidth="1"/>
    <col min="2" max="2" width="15.6640625" style="85" customWidth="1"/>
    <col min="3" max="3" width="15.6640625" style="87" customWidth="1"/>
    <col min="4" max="4" width="5.6640625" style="4" customWidth="1"/>
    <col min="5" max="6" width="5.88671875" style="4" customWidth="1"/>
    <col min="7" max="15" width="5.6640625" style="4" customWidth="1"/>
    <col min="16" max="16" width="5.6640625" style="4" hidden="1" customWidth="1"/>
    <col min="17" max="19" width="11.44140625" style="4" customWidth="1"/>
    <col min="20" max="16384" width="11.44140625" style="4"/>
  </cols>
  <sheetData>
    <row r="1" spans="1:17" ht="20.100000000000001" customHeight="1" x14ac:dyDescent="0.3">
      <c r="A1" s="142"/>
      <c r="B1" s="142"/>
    </row>
    <row r="2" spans="1:17" ht="20.100000000000001" customHeight="1" x14ac:dyDescent="0.3">
      <c r="A2" s="142"/>
      <c r="B2" s="142"/>
      <c r="C2" s="116" t="s">
        <v>2</v>
      </c>
      <c r="D2" s="116"/>
      <c r="E2" s="116"/>
      <c r="F2" s="116"/>
      <c r="G2" s="116"/>
      <c r="H2" s="116"/>
      <c r="I2" s="116"/>
      <c r="J2" s="116"/>
      <c r="K2" s="116"/>
      <c r="L2" s="116"/>
      <c r="M2" s="61"/>
      <c r="N2" s="61"/>
      <c r="O2" s="61"/>
      <c r="P2" t="s">
        <v>26</v>
      </c>
      <c r="Q2" s="29"/>
    </row>
    <row r="3" spans="1:17" ht="20.100000000000001" customHeight="1" thickBot="1" x14ac:dyDescent="0.4">
      <c r="A3" s="143"/>
      <c r="B3" s="143"/>
      <c r="C3" s="88"/>
      <c r="D3" s="11"/>
      <c r="E3" s="11"/>
      <c r="F3" s="11"/>
      <c r="G3" s="11"/>
      <c r="H3" s="11"/>
      <c r="I3" s="11"/>
      <c r="J3" s="141" t="s">
        <v>3</v>
      </c>
      <c r="K3" s="141"/>
      <c r="L3" s="141"/>
      <c r="M3" s="30"/>
      <c r="N3" s="30"/>
      <c r="O3" s="30"/>
      <c r="P3" s="63" t="s">
        <v>6</v>
      </c>
    </row>
    <row r="4" spans="1:17" ht="20.100000000000001" customHeight="1" x14ac:dyDescent="0.35">
      <c r="P4" s="63" t="s">
        <v>7</v>
      </c>
    </row>
    <row r="5" spans="1:17" ht="20.100000000000001" customHeight="1" x14ac:dyDescent="0.45">
      <c r="B5" s="149" t="s">
        <v>58</v>
      </c>
      <c r="C5" s="149"/>
      <c r="D5" s="149"/>
      <c r="E5" s="149"/>
      <c r="F5" s="149"/>
      <c r="G5" s="149"/>
      <c r="H5" s="149"/>
      <c r="I5" s="148">
        <f ca="1">NOW()</f>
        <v>45083.707392708333</v>
      </c>
      <c r="J5" s="148"/>
      <c r="L5" s="9"/>
      <c r="M5" s="9"/>
      <c r="N5" s="9"/>
      <c r="O5" s="9"/>
      <c r="P5" s="63" t="s">
        <v>8</v>
      </c>
    </row>
    <row r="6" spans="1:17" ht="9.9" customHeight="1" x14ac:dyDescent="0.35">
      <c r="P6" s="63" t="s">
        <v>11</v>
      </c>
    </row>
    <row r="7" spans="1:17" ht="20.100000000000001" customHeight="1" x14ac:dyDescent="0.35">
      <c r="A7" s="150" t="s">
        <v>64</v>
      </c>
      <c r="B7" s="150"/>
      <c r="C7" s="150"/>
      <c r="D7" s="151" t="str">
        <f>Abrechnung!D7</f>
        <v>! Hier Sektion auswählen !</v>
      </c>
      <c r="E7" s="152"/>
      <c r="F7" s="152"/>
      <c r="G7" s="152"/>
      <c r="H7" s="152"/>
      <c r="I7" s="152"/>
      <c r="J7" s="152"/>
      <c r="K7" s="153"/>
      <c r="L7" s="1"/>
      <c r="M7" s="1"/>
      <c r="N7" s="1"/>
      <c r="O7" s="1"/>
      <c r="P7" s="63" t="s">
        <v>9</v>
      </c>
    </row>
    <row r="8" spans="1:17" ht="9.9" customHeight="1" x14ac:dyDescent="0.35">
      <c r="P8" s="63" t="s">
        <v>10</v>
      </c>
    </row>
    <row r="9" spans="1:17" ht="15.9" customHeight="1" x14ac:dyDescent="0.35">
      <c r="A9" s="17"/>
      <c r="B9" s="137" t="s">
        <v>63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9"/>
      <c r="N9" s="19"/>
      <c r="O9" s="19"/>
      <c r="P9" s="63" t="s">
        <v>12</v>
      </c>
    </row>
    <row r="10" spans="1:17" ht="9.9" customHeight="1" x14ac:dyDescent="0.35">
      <c r="P10" s="63" t="s">
        <v>13</v>
      </c>
    </row>
    <row r="11" spans="1:17" ht="32.1" customHeight="1" x14ac:dyDescent="0.35">
      <c r="A11" s="31"/>
      <c r="B11" s="115" t="s">
        <v>39</v>
      </c>
      <c r="C11" s="115" t="s">
        <v>57</v>
      </c>
      <c r="D11" s="32" t="s">
        <v>40</v>
      </c>
      <c r="E11" s="33" t="s">
        <v>73</v>
      </c>
      <c r="F11" s="47" t="s">
        <v>74</v>
      </c>
      <c r="G11" s="33" t="s">
        <v>59</v>
      </c>
      <c r="H11" s="33" t="s">
        <v>60</v>
      </c>
      <c r="I11" s="33" t="s">
        <v>61</v>
      </c>
      <c r="J11" s="50" t="s">
        <v>62</v>
      </c>
      <c r="K11" s="51" t="s">
        <v>37</v>
      </c>
      <c r="L11" s="32" t="s">
        <v>38</v>
      </c>
      <c r="M11" s="34"/>
      <c r="N11" s="34"/>
      <c r="O11" s="34"/>
      <c r="P11" s="63" t="s">
        <v>14</v>
      </c>
    </row>
    <row r="12" spans="1:17" ht="15.6" customHeight="1" x14ac:dyDescent="0.35">
      <c r="A12" s="32">
        <v>1</v>
      </c>
      <c r="B12" s="106"/>
      <c r="C12" s="106"/>
      <c r="D12" s="5"/>
      <c r="E12" s="44"/>
      <c r="F12" s="90"/>
      <c r="G12" s="44"/>
      <c r="H12" s="44"/>
      <c r="I12" s="44"/>
      <c r="J12" s="89"/>
      <c r="K12" s="52"/>
      <c r="L12" s="5"/>
      <c r="M12" s="34"/>
      <c r="N12" s="34"/>
      <c r="O12" s="34"/>
      <c r="P12" s="63" t="s">
        <v>15</v>
      </c>
    </row>
    <row r="13" spans="1:17" ht="15.6" customHeight="1" x14ac:dyDescent="0.35">
      <c r="A13" s="32">
        <v>2</v>
      </c>
      <c r="B13" s="106"/>
      <c r="C13" s="106"/>
      <c r="D13" s="5"/>
      <c r="E13" s="44"/>
      <c r="F13" s="90"/>
      <c r="G13" s="44"/>
      <c r="H13" s="44"/>
      <c r="I13" s="44"/>
      <c r="J13" s="89"/>
      <c r="K13" s="52"/>
      <c r="L13" s="5"/>
      <c r="M13" s="34"/>
      <c r="N13" s="34"/>
      <c r="O13" s="34"/>
      <c r="P13" s="63" t="s">
        <v>16</v>
      </c>
    </row>
    <row r="14" spans="1:17" ht="15.6" customHeight="1" x14ac:dyDescent="0.35">
      <c r="A14" s="32">
        <v>3</v>
      </c>
      <c r="B14" s="106"/>
      <c r="C14" s="106"/>
      <c r="D14" s="5"/>
      <c r="E14" s="44"/>
      <c r="F14" s="90"/>
      <c r="G14" s="44"/>
      <c r="H14" s="44"/>
      <c r="I14" s="44"/>
      <c r="J14" s="89"/>
      <c r="K14" s="52"/>
      <c r="L14" s="5"/>
      <c r="M14" s="34"/>
      <c r="N14" s="34"/>
      <c r="O14" s="34"/>
      <c r="P14" s="63" t="s">
        <v>17</v>
      </c>
    </row>
    <row r="15" spans="1:17" ht="15.6" customHeight="1" x14ac:dyDescent="0.35">
      <c r="A15" s="32">
        <v>4</v>
      </c>
      <c r="B15" s="106"/>
      <c r="C15" s="106"/>
      <c r="D15" s="5"/>
      <c r="E15" s="44"/>
      <c r="F15" s="90"/>
      <c r="G15" s="44"/>
      <c r="H15" s="44"/>
      <c r="I15" s="44"/>
      <c r="J15" s="89"/>
      <c r="K15" s="52"/>
      <c r="L15" s="5"/>
      <c r="M15" s="34"/>
      <c r="N15" s="34"/>
      <c r="O15" s="34"/>
      <c r="P15" s="63" t="s">
        <v>18</v>
      </c>
    </row>
    <row r="16" spans="1:17" ht="15.6" customHeight="1" x14ac:dyDescent="0.35">
      <c r="A16" s="32">
        <v>5</v>
      </c>
      <c r="B16" s="106"/>
      <c r="C16" s="106"/>
      <c r="D16" s="5"/>
      <c r="E16" s="44"/>
      <c r="F16" s="90"/>
      <c r="G16" s="44"/>
      <c r="H16" s="44"/>
      <c r="I16" s="44"/>
      <c r="J16" s="89"/>
      <c r="K16" s="52"/>
      <c r="L16" s="5"/>
      <c r="M16" s="35"/>
      <c r="N16" s="35"/>
      <c r="O16" s="35"/>
      <c r="P16" s="63" t="s">
        <v>19</v>
      </c>
    </row>
    <row r="17" spans="1:16" s="13" customFormat="1" ht="15.6" customHeight="1" x14ac:dyDescent="0.35">
      <c r="A17" s="32">
        <v>6</v>
      </c>
      <c r="B17" s="106"/>
      <c r="C17" s="106"/>
      <c r="D17" s="5"/>
      <c r="E17" s="44"/>
      <c r="F17" s="90"/>
      <c r="G17" s="44"/>
      <c r="H17" s="44"/>
      <c r="I17" s="44"/>
      <c r="J17" s="89"/>
      <c r="K17" s="52"/>
      <c r="L17" s="5"/>
      <c r="M17" s="35"/>
      <c r="N17" s="35"/>
      <c r="O17" s="35"/>
      <c r="P17" s="63" t="s">
        <v>20</v>
      </c>
    </row>
    <row r="18" spans="1:16" s="13" customFormat="1" ht="15.6" customHeight="1" x14ac:dyDescent="0.3">
      <c r="A18" s="32">
        <v>7</v>
      </c>
      <c r="B18" s="106"/>
      <c r="C18" s="106"/>
      <c r="D18" s="5"/>
      <c r="E18" s="44"/>
      <c r="F18" s="90"/>
      <c r="G18" s="44"/>
      <c r="H18" s="44"/>
      <c r="I18" s="44"/>
      <c r="J18" s="89"/>
      <c r="K18" s="52"/>
      <c r="L18" s="5"/>
      <c r="M18" s="35"/>
      <c r="N18" s="35"/>
      <c r="O18" s="35"/>
      <c r="P18" t="s">
        <v>78</v>
      </c>
    </row>
    <row r="19" spans="1:16" s="13" customFormat="1" ht="15.6" customHeight="1" x14ac:dyDescent="0.3">
      <c r="A19" s="32">
        <v>8</v>
      </c>
      <c r="B19" s="106"/>
      <c r="C19" s="106"/>
      <c r="D19" s="5"/>
      <c r="E19" s="44"/>
      <c r="F19" s="90"/>
      <c r="G19" s="44"/>
      <c r="H19" s="44"/>
      <c r="I19" s="44"/>
      <c r="J19" s="89"/>
      <c r="K19" s="52"/>
      <c r="L19" s="5"/>
      <c r="M19" s="35"/>
      <c r="N19" s="35"/>
      <c r="O19" s="35"/>
      <c r="P19" t="s">
        <v>29</v>
      </c>
    </row>
    <row r="20" spans="1:16" s="13" customFormat="1" ht="15.6" customHeight="1" x14ac:dyDescent="0.3">
      <c r="A20" s="32">
        <v>9</v>
      </c>
      <c r="B20" s="106"/>
      <c r="C20" s="106"/>
      <c r="D20" s="5"/>
      <c r="E20" s="44"/>
      <c r="F20" s="90"/>
      <c r="G20" s="44"/>
      <c r="H20" s="44"/>
      <c r="I20" s="44"/>
      <c r="J20" s="89"/>
      <c r="K20" s="52"/>
      <c r="L20" s="5"/>
      <c r="M20" s="35"/>
      <c r="N20" s="35"/>
      <c r="O20" s="35"/>
      <c r="P20" t="s">
        <v>30</v>
      </c>
    </row>
    <row r="21" spans="1:16" ht="15.6" customHeight="1" x14ac:dyDescent="0.3">
      <c r="A21" s="32">
        <v>10</v>
      </c>
      <c r="B21" s="106"/>
      <c r="C21" s="106"/>
      <c r="D21" s="5"/>
      <c r="E21" s="44"/>
      <c r="F21" s="90"/>
      <c r="G21" s="44"/>
      <c r="H21" s="44"/>
      <c r="I21" s="44"/>
      <c r="J21" s="89"/>
      <c r="K21" s="52"/>
      <c r="L21" s="5"/>
      <c r="M21" s="35"/>
      <c r="N21" s="35"/>
      <c r="O21" s="35"/>
      <c r="P21" t="s">
        <v>31</v>
      </c>
    </row>
    <row r="22" spans="1:16" ht="15.6" customHeight="1" x14ac:dyDescent="0.3">
      <c r="A22" s="32">
        <v>11</v>
      </c>
      <c r="B22" s="106"/>
      <c r="C22" s="106"/>
      <c r="D22" s="5"/>
      <c r="E22" s="44"/>
      <c r="F22" s="90"/>
      <c r="G22" s="44"/>
      <c r="H22" s="44"/>
      <c r="I22" s="44"/>
      <c r="J22" s="89"/>
      <c r="K22" s="52"/>
      <c r="L22" s="5"/>
      <c r="M22" s="35"/>
      <c r="N22" s="35"/>
      <c r="O22" s="35"/>
      <c r="P22" t="s">
        <v>32</v>
      </c>
    </row>
    <row r="23" spans="1:16" ht="15.6" customHeight="1" x14ac:dyDescent="0.3">
      <c r="A23" s="32">
        <v>12</v>
      </c>
      <c r="B23" s="106"/>
      <c r="C23" s="106"/>
      <c r="D23" s="5"/>
      <c r="E23" s="44"/>
      <c r="F23" s="90"/>
      <c r="G23" s="44"/>
      <c r="H23" s="44"/>
      <c r="I23" s="44"/>
      <c r="J23" s="89"/>
      <c r="K23" s="52"/>
      <c r="L23" s="5"/>
      <c r="M23" s="35"/>
      <c r="N23" s="35"/>
      <c r="O23" s="35"/>
      <c r="P23" t="s">
        <v>33</v>
      </c>
    </row>
    <row r="24" spans="1:16" ht="15.6" customHeight="1" x14ac:dyDescent="0.3">
      <c r="A24" s="32">
        <v>13</v>
      </c>
      <c r="B24" s="106"/>
      <c r="C24" s="106"/>
      <c r="D24" s="5"/>
      <c r="E24" s="44"/>
      <c r="F24" s="90"/>
      <c r="G24" s="44"/>
      <c r="H24" s="44"/>
      <c r="I24" s="44"/>
      <c r="J24" s="89"/>
      <c r="K24" s="52"/>
      <c r="L24" s="5"/>
      <c r="M24" s="35"/>
      <c r="N24" s="35"/>
      <c r="O24" s="35"/>
      <c r="P24" t="s">
        <v>34</v>
      </c>
    </row>
    <row r="25" spans="1:16" ht="15.6" customHeight="1" x14ac:dyDescent="0.3">
      <c r="A25" s="32">
        <v>14</v>
      </c>
      <c r="B25" s="106"/>
      <c r="C25" s="106"/>
      <c r="D25" s="5"/>
      <c r="E25" s="44"/>
      <c r="F25" s="90"/>
      <c r="G25" s="44"/>
      <c r="H25" s="44"/>
      <c r="I25" s="44"/>
      <c r="J25" s="89"/>
      <c r="K25" s="81"/>
      <c r="L25" s="82"/>
      <c r="M25" s="36"/>
      <c r="N25" s="36"/>
      <c r="O25" s="36"/>
      <c r="P25" t="s">
        <v>35</v>
      </c>
    </row>
    <row r="26" spans="1:16" ht="15.6" customHeight="1" x14ac:dyDescent="0.3">
      <c r="A26" s="32">
        <v>15</v>
      </c>
      <c r="B26" s="106"/>
      <c r="C26" s="106"/>
      <c r="D26" s="5"/>
      <c r="E26" s="44"/>
      <c r="F26" s="90"/>
      <c r="G26" s="44"/>
      <c r="H26" s="44"/>
      <c r="I26" s="44"/>
      <c r="J26" s="89"/>
      <c r="K26" s="81"/>
      <c r="L26" s="82"/>
      <c r="M26" s="36"/>
      <c r="N26" s="36"/>
      <c r="O26" s="36"/>
      <c r="P26" s="36"/>
    </row>
    <row r="27" spans="1:16" ht="15.6" customHeight="1" x14ac:dyDescent="0.3">
      <c r="A27" s="32">
        <v>16</v>
      </c>
      <c r="B27" s="106"/>
      <c r="C27" s="106"/>
      <c r="D27" s="83"/>
      <c r="E27" s="44"/>
      <c r="F27" s="90"/>
      <c r="G27" s="84"/>
      <c r="H27" s="44"/>
      <c r="I27" s="44"/>
      <c r="J27" s="89"/>
      <c r="K27" s="52"/>
      <c r="L27" s="5"/>
      <c r="M27" s="35"/>
      <c r="N27" s="35"/>
      <c r="O27" s="35"/>
      <c r="P27" s="35"/>
    </row>
    <row r="28" spans="1:16" ht="15.6" customHeight="1" x14ac:dyDescent="0.3">
      <c r="A28" s="32">
        <v>17</v>
      </c>
      <c r="B28" s="107"/>
      <c r="C28" s="107"/>
      <c r="D28" s="76"/>
      <c r="E28" s="44"/>
      <c r="F28" s="90"/>
      <c r="G28" s="77"/>
      <c r="H28" s="77"/>
      <c r="I28" s="77"/>
      <c r="J28" s="78"/>
      <c r="K28" s="79"/>
      <c r="L28" s="76"/>
      <c r="M28" s="37"/>
      <c r="N28" s="37"/>
      <c r="O28" s="37"/>
      <c r="P28" s="37"/>
    </row>
    <row r="29" spans="1:16" s="13" customFormat="1" ht="15.6" customHeight="1" x14ac:dyDescent="0.3">
      <c r="A29" s="32">
        <v>18</v>
      </c>
      <c r="B29" s="106"/>
      <c r="C29" s="106"/>
      <c r="D29" s="5"/>
      <c r="E29" s="44"/>
      <c r="F29" s="90"/>
      <c r="G29" s="44"/>
      <c r="H29" s="44"/>
      <c r="I29" s="44"/>
      <c r="J29" s="89"/>
      <c r="K29" s="52"/>
      <c r="L29" s="5"/>
      <c r="M29" s="35"/>
      <c r="N29" s="35"/>
      <c r="O29" s="35"/>
      <c r="P29" s="35"/>
    </row>
    <row r="30" spans="1:16" s="13" customFormat="1" ht="15.6" customHeight="1" x14ac:dyDescent="0.3">
      <c r="A30" s="32">
        <v>19</v>
      </c>
      <c r="B30" s="106"/>
      <c r="C30" s="106"/>
      <c r="D30" s="5"/>
      <c r="E30" s="44"/>
      <c r="F30" s="90"/>
      <c r="G30" s="44"/>
      <c r="H30" s="44"/>
      <c r="I30" s="44"/>
      <c r="J30" s="89"/>
      <c r="K30" s="52"/>
      <c r="L30" s="5"/>
      <c r="M30" s="35"/>
      <c r="N30" s="35"/>
      <c r="O30" s="35"/>
      <c r="P30" s="35"/>
    </row>
    <row r="31" spans="1:16" ht="15.6" customHeight="1" x14ac:dyDescent="0.3">
      <c r="A31" s="32">
        <v>20</v>
      </c>
      <c r="B31" s="106"/>
      <c r="C31" s="106"/>
      <c r="D31" s="5"/>
      <c r="E31" s="44"/>
      <c r="F31" s="90"/>
      <c r="G31" s="44"/>
      <c r="H31" s="44"/>
      <c r="I31" s="44"/>
      <c r="J31" s="89"/>
      <c r="K31" s="52"/>
      <c r="L31" s="5"/>
      <c r="M31" s="35"/>
      <c r="N31" s="35"/>
      <c r="O31" s="35"/>
      <c r="P31" s="35"/>
    </row>
    <row r="32" spans="1:16" ht="15.6" customHeight="1" x14ac:dyDescent="0.3">
      <c r="A32" s="32">
        <v>21</v>
      </c>
      <c r="B32" s="106"/>
      <c r="C32" s="106"/>
      <c r="D32" s="5"/>
      <c r="E32" s="44"/>
      <c r="F32" s="90"/>
      <c r="G32" s="44"/>
      <c r="H32" s="44"/>
      <c r="I32" s="44"/>
      <c r="J32" s="89"/>
      <c r="K32" s="52"/>
      <c r="L32" s="5"/>
      <c r="M32" s="35"/>
      <c r="N32" s="35"/>
      <c r="O32" s="35"/>
      <c r="P32" s="35"/>
    </row>
    <row r="33" spans="1:16" ht="15.6" customHeight="1" x14ac:dyDescent="0.3">
      <c r="A33" s="32">
        <v>22</v>
      </c>
      <c r="B33" s="106"/>
      <c r="C33" s="106"/>
      <c r="D33" s="5"/>
      <c r="E33" s="44"/>
      <c r="F33" s="90"/>
      <c r="G33" s="44"/>
      <c r="H33" s="44"/>
      <c r="I33" s="44"/>
      <c r="J33" s="89"/>
      <c r="K33" s="52"/>
      <c r="L33" s="5"/>
      <c r="M33" s="35"/>
      <c r="N33" s="35"/>
      <c r="O33" s="35"/>
      <c r="P33" s="35"/>
    </row>
    <row r="34" spans="1:16" ht="15.6" customHeight="1" x14ac:dyDescent="0.3">
      <c r="A34" s="32">
        <v>23</v>
      </c>
      <c r="B34" s="106"/>
      <c r="C34" s="106"/>
      <c r="D34" s="5"/>
      <c r="E34" s="44"/>
      <c r="F34" s="90"/>
      <c r="G34" s="44"/>
      <c r="H34" s="44"/>
      <c r="I34" s="44"/>
      <c r="J34" s="89"/>
      <c r="K34" s="52"/>
      <c r="L34" s="5"/>
      <c r="M34" s="35"/>
      <c r="N34" s="35"/>
      <c r="O34" s="35"/>
      <c r="P34" s="35"/>
    </row>
    <row r="35" spans="1:16" ht="15.6" customHeight="1" x14ac:dyDescent="0.3">
      <c r="A35" s="32">
        <v>24</v>
      </c>
      <c r="B35" s="106"/>
      <c r="C35" s="106"/>
      <c r="D35" s="5"/>
      <c r="E35" s="44"/>
      <c r="F35" s="90"/>
      <c r="G35" s="44"/>
      <c r="H35" s="44"/>
      <c r="I35" s="44"/>
      <c r="J35" s="89"/>
      <c r="K35" s="52"/>
      <c r="L35" s="5"/>
      <c r="M35" s="35"/>
      <c r="N35" s="35"/>
      <c r="O35" s="35"/>
      <c r="P35" s="35"/>
    </row>
    <row r="36" spans="1:16" ht="15.6" customHeight="1" x14ac:dyDescent="0.3">
      <c r="A36" s="32">
        <v>25</v>
      </c>
      <c r="B36" s="106"/>
      <c r="C36" s="106"/>
      <c r="D36" s="5"/>
      <c r="E36" s="44"/>
      <c r="F36" s="90"/>
      <c r="G36" s="44"/>
      <c r="H36" s="44"/>
      <c r="I36" s="44"/>
      <c r="J36" s="89"/>
      <c r="K36" s="52"/>
      <c r="L36" s="5"/>
      <c r="M36" s="35"/>
      <c r="N36" s="35"/>
      <c r="O36" s="35"/>
      <c r="P36" s="35"/>
    </row>
    <row r="37" spans="1:16" ht="15.6" customHeight="1" x14ac:dyDescent="0.3">
      <c r="A37" s="32">
        <v>26</v>
      </c>
      <c r="B37" s="106"/>
      <c r="C37" s="106"/>
      <c r="D37" s="5"/>
      <c r="E37" s="44"/>
      <c r="F37" s="90"/>
      <c r="G37" s="44"/>
      <c r="H37" s="44"/>
      <c r="I37" s="44"/>
      <c r="J37" s="89"/>
      <c r="K37" s="52"/>
      <c r="L37" s="5"/>
      <c r="M37" s="35"/>
      <c r="N37" s="35"/>
      <c r="O37" s="35"/>
      <c r="P37" s="35"/>
    </row>
    <row r="38" spans="1:16" ht="15.6" customHeight="1" x14ac:dyDescent="0.3">
      <c r="A38" s="32">
        <v>27</v>
      </c>
      <c r="B38" s="106"/>
      <c r="C38" s="106"/>
      <c r="D38" s="5"/>
      <c r="E38" s="44"/>
      <c r="F38" s="90"/>
      <c r="G38" s="44"/>
      <c r="H38" s="44"/>
      <c r="I38" s="44"/>
      <c r="J38" s="89"/>
      <c r="K38" s="52"/>
      <c r="L38" s="5"/>
      <c r="M38" s="35"/>
      <c r="N38" s="35"/>
      <c r="O38" s="35"/>
      <c r="P38" s="35"/>
    </row>
    <row r="39" spans="1:16" ht="15.6" customHeight="1" x14ac:dyDescent="0.3">
      <c r="A39" s="32">
        <v>28</v>
      </c>
      <c r="B39" s="108"/>
      <c r="C39" s="108"/>
      <c r="D39" s="80"/>
      <c r="E39" s="44"/>
      <c r="F39" s="90"/>
      <c r="G39" s="44"/>
      <c r="H39" s="44"/>
      <c r="I39" s="44"/>
      <c r="J39" s="89"/>
      <c r="K39" s="52"/>
      <c r="L39" s="5"/>
      <c r="M39" s="39"/>
      <c r="N39" s="39"/>
      <c r="O39" s="39"/>
      <c r="P39" s="39"/>
    </row>
    <row r="40" spans="1:16" ht="15.6" customHeight="1" x14ac:dyDescent="0.3">
      <c r="A40" s="32">
        <v>29</v>
      </c>
      <c r="B40" s="106"/>
      <c r="C40" s="106"/>
      <c r="D40" s="5"/>
      <c r="E40" s="44"/>
      <c r="F40" s="90"/>
      <c r="G40" s="44"/>
      <c r="H40" s="44"/>
      <c r="I40" s="44"/>
      <c r="J40" s="89"/>
      <c r="K40" s="52"/>
      <c r="L40" s="5"/>
      <c r="M40" s="35"/>
      <c r="N40" s="35"/>
      <c r="O40" s="35"/>
      <c r="P40" s="35"/>
    </row>
    <row r="41" spans="1:16" ht="15.6" customHeight="1" x14ac:dyDescent="0.3">
      <c r="A41" s="32">
        <v>30</v>
      </c>
      <c r="B41" s="106"/>
      <c r="C41" s="106"/>
      <c r="D41" s="5"/>
      <c r="E41" s="44"/>
      <c r="F41" s="90"/>
      <c r="G41" s="44"/>
      <c r="H41" s="44"/>
      <c r="I41" s="44"/>
      <c r="J41" s="89"/>
      <c r="K41" s="52"/>
      <c r="L41" s="5"/>
      <c r="M41" s="35"/>
      <c r="N41" s="35"/>
      <c r="O41" s="35"/>
      <c r="P41" s="35"/>
    </row>
    <row r="42" spans="1:16" ht="15.9" customHeight="1" x14ac:dyDescent="0.3">
      <c r="A42" s="145" t="s">
        <v>75</v>
      </c>
      <c r="B42" s="146"/>
      <c r="C42" s="147"/>
      <c r="D42" s="38">
        <f>COUNTA(E12:J41)</f>
        <v>0</v>
      </c>
      <c r="E42" s="102"/>
      <c r="F42" s="102"/>
      <c r="G42" s="102"/>
      <c r="H42" s="102"/>
      <c r="I42" s="102"/>
      <c r="J42" s="102"/>
      <c r="K42" s="103"/>
      <c r="L42" s="104"/>
      <c r="M42" s="35"/>
      <c r="N42" s="35"/>
      <c r="O42" s="35"/>
      <c r="P42" s="35"/>
    </row>
    <row r="43" spans="1:16" ht="15.9" customHeight="1" thickBot="1" x14ac:dyDescent="0.35">
      <c r="A43" s="139" t="s">
        <v>76</v>
      </c>
      <c r="B43" s="140"/>
      <c r="C43" s="140"/>
      <c r="D43" s="105"/>
      <c r="E43" s="105"/>
      <c r="F43" s="105"/>
      <c r="G43" s="105"/>
      <c r="H43" s="105"/>
      <c r="I43" s="105"/>
      <c r="J43" s="105"/>
      <c r="K43" s="100">
        <f>COUNTA(K12:K41)</f>
        <v>0</v>
      </c>
      <c r="L43" s="101">
        <f>COUNTA(L12:L41)</f>
        <v>0</v>
      </c>
    </row>
    <row r="44" spans="1:16" ht="15.9" customHeight="1" thickTop="1" x14ac:dyDescent="0.3">
      <c r="E44" s="40"/>
      <c r="F44" s="40"/>
    </row>
    <row r="45" spans="1:16" ht="20.100000000000001" customHeight="1" x14ac:dyDescent="0.3">
      <c r="A45" s="13"/>
      <c r="B45" s="86" t="s">
        <v>24</v>
      </c>
      <c r="C45" s="138"/>
      <c r="D45" s="138"/>
      <c r="E45" s="117" t="s">
        <v>25</v>
      </c>
      <c r="F45" s="117"/>
      <c r="G45" s="144"/>
      <c r="H45" s="144"/>
      <c r="I45" s="144"/>
      <c r="J45" s="144"/>
      <c r="K45" s="144"/>
      <c r="L45" s="13"/>
    </row>
    <row r="46" spans="1:16" ht="20.100000000000001" customHeight="1" x14ac:dyDescent="0.3"/>
  </sheetData>
  <sheetProtection algorithmName="SHA-512" hashValue="eDHj39D282f2GPtjCTzy/vEK+NfUWhk24Z95OR+7F46bUO2NDQyp8oL+IHTLmtOKV4ETxR7R405YulsdBCak9Q==" saltValue="CEeSshLVo1bMdn8SusSFAA==" spinCount="100000" sheet="1" objects="1" scenarios="1" selectLockedCells="1" sort="0" pivotTables="0"/>
  <sortState ref="B12:L17">
    <sortCondition descending="1" ref="F12:F17"/>
    <sortCondition ref="B12:B17"/>
  </sortState>
  <mergeCells count="13">
    <mergeCell ref="B9:L9"/>
    <mergeCell ref="C45:D45"/>
    <mergeCell ref="A43:C43"/>
    <mergeCell ref="J3:L3"/>
    <mergeCell ref="C2:L2"/>
    <mergeCell ref="A1:B3"/>
    <mergeCell ref="E45:F45"/>
    <mergeCell ref="G45:K45"/>
    <mergeCell ref="A42:C42"/>
    <mergeCell ref="I5:J5"/>
    <mergeCell ref="B5:H5"/>
    <mergeCell ref="A7:C7"/>
    <mergeCell ref="D7:K7"/>
  </mergeCells>
  <conditionalFormatting sqref="D7:K7">
    <cfRule type="expression" dxfId="8" priority="1">
      <formula>IF(D7="! Hier Sektion auswählen !",1,0)</formula>
    </cfRule>
  </conditionalFormatting>
  <dataValidations count="1">
    <dataValidation type="list" allowBlank="1" showInputMessage="1" showErrorMessage="1" sqref="P2:P25">
      <formula1>$P$2:$P$25</formula1>
    </dataValidation>
  </dataValidations>
  <pageMargins left="0.70866141732283472" right="0.59055118110236227" top="0.78740157480314965" bottom="0.78740157480314965" header="0.31496062992125984" footer="0.31496062992125984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>
          <x14:formula1>
            <xm:f>Tabelle2!$B$2:$B$24</xm:f>
          </x14:formula1>
          <xm:sqref>D7:K7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46"/>
  <sheetViews>
    <sheetView showGridLines="0" zoomScaleNormal="100" zoomScaleSheetLayoutView="98" zoomScalePageLayoutView="53" workbookViewId="0">
      <selection activeCell="D7" sqref="D7:K7"/>
    </sheetView>
  </sheetViews>
  <sheetFormatPr baseColWidth="10" defaultColWidth="11.44140625" defaultRowHeight="15.6" x14ac:dyDescent="0.3"/>
  <cols>
    <col min="1" max="1" width="3.6640625" style="4" customWidth="1"/>
    <col min="2" max="2" width="15.6640625" style="85" customWidth="1"/>
    <col min="3" max="3" width="15.6640625" style="87" customWidth="1"/>
    <col min="4" max="4" width="5.6640625" style="4" customWidth="1"/>
    <col min="5" max="6" width="5.88671875" style="4" customWidth="1"/>
    <col min="7" max="15" width="5.6640625" style="4" customWidth="1"/>
    <col min="16" max="16" width="5.6640625" style="4" hidden="1" customWidth="1"/>
    <col min="17" max="19" width="11.44140625" style="4" customWidth="1"/>
    <col min="20" max="16384" width="11.44140625" style="4"/>
  </cols>
  <sheetData>
    <row r="1" spans="1:17" ht="20.100000000000001" customHeight="1" x14ac:dyDescent="0.3">
      <c r="A1" s="142"/>
      <c r="B1" s="142"/>
      <c r="P1" t="s">
        <v>26</v>
      </c>
    </row>
    <row r="2" spans="1:17" ht="20.100000000000001" customHeight="1" x14ac:dyDescent="0.35">
      <c r="A2" s="142"/>
      <c r="B2" s="142"/>
      <c r="C2" s="116" t="s">
        <v>2</v>
      </c>
      <c r="D2" s="116"/>
      <c r="E2" s="116"/>
      <c r="F2" s="116"/>
      <c r="G2" s="116"/>
      <c r="H2" s="116"/>
      <c r="I2" s="116"/>
      <c r="J2" s="116"/>
      <c r="K2" s="116"/>
      <c r="L2" s="116"/>
      <c r="M2" s="61"/>
      <c r="N2" s="61"/>
      <c r="O2" s="61"/>
      <c r="P2" s="63" t="s">
        <v>6</v>
      </c>
      <c r="Q2" s="29"/>
    </row>
    <row r="3" spans="1:17" ht="20.100000000000001" customHeight="1" thickBot="1" x14ac:dyDescent="0.4">
      <c r="A3" s="143"/>
      <c r="B3" s="143"/>
      <c r="C3" s="88"/>
      <c r="D3" s="11"/>
      <c r="E3" s="11"/>
      <c r="F3" s="11"/>
      <c r="G3" s="11"/>
      <c r="H3" s="11"/>
      <c r="I3" s="11"/>
      <c r="J3" s="141" t="s">
        <v>3</v>
      </c>
      <c r="K3" s="141"/>
      <c r="L3" s="141"/>
      <c r="M3" s="30"/>
      <c r="N3" s="30"/>
      <c r="O3" s="30"/>
      <c r="P3" s="63" t="s">
        <v>7</v>
      </c>
    </row>
    <row r="4" spans="1:17" ht="20.100000000000001" customHeight="1" x14ac:dyDescent="0.35">
      <c r="P4" s="63" t="s">
        <v>8</v>
      </c>
    </row>
    <row r="5" spans="1:17" ht="20.100000000000001" customHeight="1" x14ac:dyDescent="0.45">
      <c r="B5" s="149" t="s">
        <v>58</v>
      </c>
      <c r="C5" s="149"/>
      <c r="D5" s="149"/>
      <c r="E5" s="149"/>
      <c r="F5" s="149"/>
      <c r="G5" s="149"/>
      <c r="H5" s="149"/>
      <c r="I5" s="148">
        <f ca="1">NOW()</f>
        <v>45083.707392708333</v>
      </c>
      <c r="J5" s="148"/>
      <c r="L5" s="9"/>
      <c r="M5" s="9"/>
      <c r="N5" s="9"/>
      <c r="O5" s="9"/>
      <c r="P5" s="63" t="s">
        <v>11</v>
      </c>
    </row>
    <row r="6" spans="1:17" ht="9.9" customHeight="1" x14ac:dyDescent="0.35">
      <c r="P6" s="63" t="s">
        <v>9</v>
      </c>
    </row>
    <row r="7" spans="1:17" ht="20.100000000000001" customHeight="1" x14ac:dyDescent="0.35">
      <c r="A7" s="150" t="s">
        <v>77</v>
      </c>
      <c r="B7" s="150"/>
      <c r="C7" s="150"/>
      <c r="D7" s="151" t="str">
        <f>Abrechnung!D7</f>
        <v>! Hier Sektion auswählen !</v>
      </c>
      <c r="E7" s="152"/>
      <c r="F7" s="152"/>
      <c r="G7" s="152"/>
      <c r="H7" s="152"/>
      <c r="I7" s="152"/>
      <c r="J7" s="152"/>
      <c r="K7" s="153"/>
      <c r="L7" s="1"/>
      <c r="M7" s="1"/>
      <c r="N7" s="1"/>
      <c r="O7" s="1"/>
      <c r="P7" s="63" t="s">
        <v>10</v>
      </c>
      <c r="Q7" s="62"/>
    </row>
    <row r="8" spans="1:17" ht="9.9" customHeight="1" x14ac:dyDescent="0.35">
      <c r="P8" s="63" t="s">
        <v>12</v>
      </c>
    </row>
    <row r="9" spans="1:17" ht="15.9" customHeight="1" x14ac:dyDescent="0.35">
      <c r="A9" s="17"/>
      <c r="B9" s="137" t="s">
        <v>63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9"/>
      <c r="N9" s="19"/>
      <c r="O9" s="19"/>
      <c r="P9" s="63" t="s">
        <v>13</v>
      </c>
    </row>
    <row r="10" spans="1:17" ht="9.9" customHeight="1" x14ac:dyDescent="0.35">
      <c r="P10" s="63" t="s">
        <v>14</v>
      </c>
    </row>
    <row r="11" spans="1:17" ht="32.1" customHeight="1" x14ac:dyDescent="0.35">
      <c r="A11" s="31"/>
      <c r="B11" s="115" t="s">
        <v>39</v>
      </c>
      <c r="C11" s="115" t="s">
        <v>57</v>
      </c>
      <c r="D11" s="32" t="s">
        <v>40</v>
      </c>
      <c r="E11" s="156" t="s">
        <v>59</v>
      </c>
      <c r="F11" s="157"/>
      <c r="G11" s="156" t="s">
        <v>60</v>
      </c>
      <c r="H11" s="157"/>
      <c r="I11" s="33" t="s">
        <v>61</v>
      </c>
      <c r="J11" s="50" t="s">
        <v>62</v>
      </c>
      <c r="K11" s="51" t="s">
        <v>37</v>
      </c>
      <c r="L11" s="32" t="s">
        <v>38</v>
      </c>
      <c r="M11" s="34"/>
      <c r="N11" s="34"/>
      <c r="O11" s="34"/>
      <c r="P11" s="63" t="s">
        <v>15</v>
      </c>
    </row>
    <row r="12" spans="1:17" ht="15.6" customHeight="1" x14ac:dyDescent="0.35">
      <c r="A12" s="12">
        <v>1</v>
      </c>
      <c r="B12" s="106"/>
      <c r="C12" s="106"/>
      <c r="D12" s="5"/>
      <c r="E12" s="154"/>
      <c r="F12" s="155"/>
      <c r="G12" s="154"/>
      <c r="H12" s="155"/>
      <c r="I12" s="44"/>
      <c r="J12" s="89"/>
      <c r="K12" s="52"/>
      <c r="L12" s="5"/>
      <c r="M12" s="34"/>
      <c r="N12" s="34"/>
      <c r="O12" s="34"/>
      <c r="P12" s="63" t="s">
        <v>16</v>
      </c>
    </row>
    <row r="13" spans="1:17" ht="15.6" customHeight="1" x14ac:dyDescent="0.35">
      <c r="A13" s="12">
        <v>2</v>
      </c>
      <c r="B13" s="106"/>
      <c r="C13" s="106"/>
      <c r="D13" s="5"/>
      <c r="E13" s="154"/>
      <c r="F13" s="155"/>
      <c r="G13" s="154"/>
      <c r="H13" s="155"/>
      <c r="I13" s="44"/>
      <c r="J13" s="89"/>
      <c r="K13" s="52"/>
      <c r="L13" s="5"/>
      <c r="M13" s="34"/>
      <c r="N13" s="34"/>
      <c r="O13" s="34"/>
      <c r="P13" s="63" t="s">
        <v>17</v>
      </c>
    </row>
    <row r="14" spans="1:17" ht="15.6" customHeight="1" x14ac:dyDescent="0.35">
      <c r="A14" s="12">
        <v>3</v>
      </c>
      <c r="B14" s="106"/>
      <c r="C14" s="106"/>
      <c r="D14" s="5"/>
      <c r="E14" s="154"/>
      <c r="F14" s="155"/>
      <c r="G14" s="154"/>
      <c r="H14" s="155"/>
      <c r="I14" s="44"/>
      <c r="J14" s="89"/>
      <c r="K14" s="52"/>
      <c r="L14" s="5"/>
      <c r="M14" s="34"/>
      <c r="N14" s="34"/>
      <c r="O14" s="34"/>
      <c r="P14" s="63" t="s">
        <v>18</v>
      </c>
    </row>
    <row r="15" spans="1:17" ht="15.6" customHeight="1" x14ac:dyDescent="0.35">
      <c r="A15" s="12">
        <v>4</v>
      </c>
      <c r="B15" s="106"/>
      <c r="C15" s="106"/>
      <c r="D15" s="5"/>
      <c r="E15" s="154"/>
      <c r="F15" s="155"/>
      <c r="G15" s="154"/>
      <c r="H15" s="155"/>
      <c r="I15" s="44"/>
      <c r="J15" s="89"/>
      <c r="K15" s="52"/>
      <c r="L15" s="5"/>
      <c r="M15" s="34"/>
      <c r="N15" s="34"/>
      <c r="O15" s="34"/>
      <c r="P15" s="63" t="s">
        <v>19</v>
      </c>
    </row>
    <row r="16" spans="1:17" ht="15.6" customHeight="1" x14ac:dyDescent="0.35">
      <c r="A16" s="12">
        <v>5</v>
      </c>
      <c r="B16" s="106"/>
      <c r="C16" s="106"/>
      <c r="D16" s="5"/>
      <c r="E16" s="154"/>
      <c r="F16" s="155"/>
      <c r="G16" s="154"/>
      <c r="H16" s="155"/>
      <c r="I16" s="44"/>
      <c r="J16" s="89"/>
      <c r="K16" s="52"/>
      <c r="L16" s="5"/>
      <c r="M16" s="35"/>
      <c r="N16" s="35"/>
      <c r="O16" s="35"/>
      <c r="P16" s="63" t="s">
        <v>20</v>
      </c>
    </row>
    <row r="17" spans="1:16" s="13" customFormat="1" ht="15.6" customHeight="1" x14ac:dyDescent="0.3">
      <c r="A17" s="12">
        <v>6</v>
      </c>
      <c r="B17" s="106"/>
      <c r="C17" s="106"/>
      <c r="D17" s="5"/>
      <c r="E17" s="154"/>
      <c r="F17" s="155"/>
      <c r="G17" s="154"/>
      <c r="H17" s="155"/>
      <c r="I17" s="44"/>
      <c r="J17" s="89"/>
      <c r="K17" s="52"/>
      <c r="L17" s="5"/>
      <c r="M17" s="35"/>
      <c r="N17" s="35"/>
      <c r="O17" s="35"/>
      <c r="P17" t="s">
        <v>78</v>
      </c>
    </row>
    <row r="18" spans="1:16" s="13" customFormat="1" ht="15.6" customHeight="1" x14ac:dyDescent="0.3">
      <c r="A18" s="12">
        <v>7</v>
      </c>
      <c r="B18" s="106"/>
      <c r="C18" s="106"/>
      <c r="D18" s="5"/>
      <c r="E18" s="154"/>
      <c r="F18" s="155"/>
      <c r="G18" s="154"/>
      <c r="H18" s="155"/>
      <c r="I18" s="44"/>
      <c r="J18" s="89"/>
      <c r="K18" s="52"/>
      <c r="L18" s="5"/>
      <c r="M18" s="35"/>
      <c r="N18" s="35"/>
      <c r="O18" s="35"/>
      <c r="P18" t="s">
        <v>29</v>
      </c>
    </row>
    <row r="19" spans="1:16" s="13" customFormat="1" ht="15.6" customHeight="1" x14ac:dyDescent="0.3">
      <c r="A19" s="12">
        <v>8</v>
      </c>
      <c r="B19" s="106"/>
      <c r="C19" s="106"/>
      <c r="D19" s="5"/>
      <c r="E19" s="154"/>
      <c r="F19" s="155"/>
      <c r="G19" s="154"/>
      <c r="H19" s="155"/>
      <c r="I19" s="44"/>
      <c r="J19" s="89"/>
      <c r="K19" s="52"/>
      <c r="L19" s="5"/>
      <c r="M19" s="35"/>
      <c r="N19" s="35"/>
      <c r="O19" s="35"/>
      <c r="P19" t="s">
        <v>30</v>
      </c>
    </row>
    <row r="20" spans="1:16" s="13" customFormat="1" ht="15.6" customHeight="1" x14ac:dyDescent="0.3">
      <c r="A20" s="12">
        <v>9</v>
      </c>
      <c r="B20" s="106"/>
      <c r="C20" s="106"/>
      <c r="D20" s="5"/>
      <c r="E20" s="154"/>
      <c r="F20" s="155"/>
      <c r="G20" s="154"/>
      <c r="H20" s="155"/>
      <c r="I20" s="44"/>
      <c r="J20" s="89"/>
      <c r="K20" s="52"/>
      <c r="L20" s="5"/>
      <c r="M20" s="35"/>
      <c r="N20" s="35"/>
      <c r="O20" s="35"/>
      <c r="P20" t="s">
        <v>31</v>
      </c>
    </row>
    <row r="21" spans="1:16" ht="15.6" customHeight="1" x14ac:dyDescent="0.3">
      <c r="A21" s="12">
        <v>10</v>
      </c>
      <c r="B21" s="106"/>
      <c r="C21" s="106"/>
      <c r="D21" s="5"/>
      <c r="E21" s="154"/>
      <c r="F21" s="155"/>
      <c r="G21" s="154"/>
      <c r="H21" s="155"/>
      <c r="I21" s="44"/>
      <c r="J21" s="89"/>
      <c r="K21" s="52"/>
      <c r="L21" s="5"/>
      <c r="M21" s="35"/>
      <c r="N21" s="35"/>
      <c r="O21" s="35"/>
      <c r="P21" t="s">
        <v>32</v>
      </c>
    </row>
    <row r="22" spans="1:16" ht="15.6" customHeight="1" x14ac:dyDescent="0.3">
      <c r="A22" s="12">
        <v>11</v>
      </c>
      <c r="B22" s="106"/>
      <c r="C22" s="106"/>
      <c r="D22" s="5"/>
      <c r="E22" s="154"/>
      <c r="F22" s="155"/>
      <c r="G22" s="154"/>
      <c r="H22" s="155"/>
      <c r="I22" s="44"/>
      <c r="J22" s="89"/>
      <c r="K22" s="52"/>
      <c r="L22" s="5"/>
      <c r="M22" s="35"/>
      <c r="N22" s="35"/>
      <c r="O22" s="35"/>
      <c r="P22" t="s">
        <v>33</v>
      </c>
    </row>
    <row r="23" spans="1:16" ht="15.6" customHeight="1" x14ac:dyDescent="0.3">
      <c r="A23" s="12">
        <v>12</v>
      </c>
      <c r="B23" s="106"/>
      <c r="C23" s="106"/>
      <c r="D23" s="5"/>
      <c r="E23" s="154"/>
      <c r="F23" s="155"/>
      <c r="G23" s="154"/>
      <c r="H23" s="155"/>
      <c r="I23" s="44"/>
      <c r="J23" s="89"/>
      <c r="K23" s="52"/>
      <c r="L23" s="5"/>
      <c r="M23" s="35"/>
      <c r="N23" s="35"/>
      <c r="O23" s="35"/>
      <c r="P23" t="s">
        <v>34</v>
      </c>
    </row>
    <row r="24" spans="1:16" ht="15.6" customHeight="1" x14ac:dyDescent="0.3">
      <c r="A24" s="12">
        <v>13</v>
      </c>
      <c r="B24" s="106"/>
      <c r="C24" s="106"/>
      <c r="D24" s="5"/>
      <c r="E24" s="154"/>
      <c r="F24" s="155"/>
      <c r="G24" s="154"/>
      <c r="H24" s="155"/>
      <c r="I24" s="44"/>
      <c r="J24" s="89"/>
      <c r="K24" s="52"/>
      <c r="L24" s="5"/>
      <c r="M24" s="35"/>
      <c r="N24" s="35"/>
      <c r="O24" s="35"/>
      <c r="P24" t="s">
        <v>35</v>
      </c>
    </row>
    <row r="25" spans="1:16" ht="15.6" customHeight="1" x14ac:dyDescent="0.3">
      <c r="A25" s="12">
        <v>14</v>
      </c>
      <c r="B25" s="106"/>
      <c r="C25" s="106"/>
      <c r="D25" s="5"/>
      <c r="E25" s="154"/>
      <c r="F25" s="155"/>
      <c r="G25" s="154"/>
      <c r="H25" s="155"/>
      <c r="I25" s="44"/>
      <c r="J25" s="89"/>
      <c r="K25" s="81"/>
      <c r="L25" s="82"/>
      <c r="M25" s="36"/>
      <c r="N25" s="36"/>
      <c r="O25" s="36"/>
      <c r="P25" s="36"/>
    </row>
    <row r="26" spans="1:16" ht="15.6" customHeight="1" x14ac:dyDescent="0.3">
      <c r="A26" s="12">
        <v>15</v>
      </c>
      <c r="B26" s="106"/>
      <c r="C26" s="106"/>
      <c r="D26" s="5"/>
      <c r="E26" s="154"/>
      <c r="F26" s="155"/>
      <c r="G26" s="154"/>
      <c r="H26" s="155"/>
      <c r="I26" s="44"/>
      <c r="J26" s="89"/>
      <c r="K26" s="81"/>
      <c r="L26" s="82"/>
      <c r="M26" s="36"/>
      <c r="N26" s="36"/>
      <c r="O26" s="36"/>
      <c r="P26" s="36"/>
    </row>
    <row r="27" spans="1:16" ht="15.6" customHeight="1" x14ac:dyDescent="0.3">
      <c r="A27" s="12">
        <v>16</v>
      </c>
      <c r="B27" s="106"/>
      <c r="C27" s="106"/>
      <c r="D27" s="83"/>
      <c r="E27" s="154"/>
      <c r="F27" s="155"/>
      <c r="G27" s="154"/>
      <c r="H27" s="155"/>
      <c r="I27" s="44"/>
      <c r="J27" s="89"/>
      <c r="K27" s="52"/>
      <c r="L27" s="5"/>
      <c r="M27" s="35"/>
      <c r="N27" s="35"/>
      <c r="O27" s="35"/>
      <c r="P27" s="35"/>
    </row>
    <row r="28" spans="1:16" ht="15.6" customHeight="1" x14ac:dyDescent="0.3">
      <c r="A28" s="12">
        <v>17</v>
      </c>
      <c r="B28" s="107"/>
      <c r="C28" s="107"/>
      <c r="D28" s="76"/>
      <c r="E28" s="154"/>
      <c r="F28" s="155"/>
      <c r="G28" s="154"/>
      <c r="H28" s="155"/>
      <c r="I28" s="77"/>
      <c r="J28" s="78"/>
      <c r="K28" s="79"/>
      <c r="L28" s="76"/>
      <c r="M28" s="37"/>
      <c r="N28" s="37"/>
      <c r="O28" s="37"/>
      <c r="P28" s="37"/>
    </row>
    <row r="29" spans="1:16" s="13" customFormat="1" ht="15.6" customHeight="1" x14ac:dyDescent="0.3">
      <c r="A29" s="12">
        <v>18</v>
      </c>
      <c r="B29" s="106"/>
      <c r="C29" s="106"/>
      <c r="D29" s="5"/>
      <c r="E29" s="154"/>
      <c r="F29" s="155"/>
      <c r="G29" s="154"/>
      <c r="H29" s="155"/>
      <c r="I29" s="44"/>
      <c r="J29" s="89"/>
      <c r="K29" s="52"/>
      <c r="L29" s="5"/>
      <c r="M29" s="35"/>
      <c r="N29" s="35"/>
      <c r="O29" s="35"/>
      <c r="P29" s="35"/>
    </row>
    <row r="30" spans="1:16" s="13" customFormat="1" ht="15.6" customHeight="1" x14ac:dyDescent="0.3">
      <c r="A30" s="12">
        <v>19</v>
      </c>
      <c r="B30" s="106"/>
      <c r="C30" s="106"/>
      <c r="D30" s="5"/>
      <c r="E30" s="154"/>
      <c r="F30" s="155"/>
      <c r="G30" s="154"/>
      <c r="H30" s="155"/>
      <c r="I30" s="44"/>
      <c r="J30" s="89"/>
      <c r="K30" s="52"/>
      <c r="L30" s="5"/>
      <c r="M30" s="35"/>
      <c r="N30" s="35"/>
      <c r="O30" s="35"/>
      <c r="P30" s="35"/>
    </row>
    <row r="31" spans="1:16" ht="15.6" customHeight="1" x14ac:dyDescent="0.3">
      <c r="A31" s="12">
        <v>20</v>
      </c>
      <c r="B31" s="106"/>
      <c r="C31" s="106"/>
      <c r="D31" s="5"/>
      <c r="E31" s="154"/>
      <c r="F31" s="155"/>
      <c r="G31" s="154"/>
      <c r="H31" s="155"/>
      <c r="I31" s="44"/>
      <c r="J31" s="89"/>
      <c r="K31" s="52"/>
      <c r="L31" s="5"/>
      <c r="M31" s="35"/>
      <c r="N31" s="35"/>
      <c r="O31" s="35"/>
      <c r="P31" s="35"/>
    </row>
    <row r="32" spans="1:16" ht="15.6" customHeight="1" x14ac:dyDescent="0.3">
      <c r="A32" s="12">
        <v>21</v>
      </c>
      <c r="B32" s="106"/>
      <c r="C32" s="106"/>
      <c r="D32" s="5"/>
      <c r="E32" s="154"/>
      <c r="F32" s="155"/>
      <c r="G32" s="154"/>
      <c r="H32" s="155"/>
      <c r="I32" s="44"/>
      <c r="J32" s="89"/>
      <c r="K32" s="52"/>
      <c r="L32" s="5"/>
      <c r="M32" s="35"/>
      <c r="N32" s="35"/>
      <c r="O32" s="35"/>
      <c r="P32" s="35"/>
    </row>
    <row r="33" spans="1:16" ht="15.6" customHeight="1" x14ac:dyDescent="0.3">
      <c r="A33" s="12">
        <v>22</v>
      </c>
      <c r="B33" s="106"/>
      <c r="C33" s="106"/>
      <c r="D33" s="5"/>
      <c r="E33" s="154"/>
      <c r="F33" s="155"/>
      <c r="G33" s="154"/>
      <c r="H33" s="155"/>
      <c r="I33" s="44"/>
      <c r="J33" s="89"/>
      <c r="K33" s="52"/>
      <c r="L33" s="5"/>
      <c r="M33" s="35"/>
      <c r="N33" s="35"/>
      <c r="O33" s="35"/>
      <c r="P33" s="35"/>
    </row>
    <row r="34" spans="1:16" ht="15.6" customHeight="1" x14ac:dyDescent="0.3">
      <c r="A34" s="12">
        <v>23</v>
      </c>
      <c r="B34" s="106"/>
      <c r="C34" s="106"/>
      <c r="D34" s="5"/>
      <c r="E34" s="154"/>
      <c r="F34" s="155"/>
      <c r="G34" s="154"/>
      <c r="H34" s="155"/>
      <c r="I34" s="44"/>
      <c r="J34" s="89"/>
      <c r="K34" s="52"/>
      <c r="L34" s="5"/>
      <c r="M34" s="35"/>
      <c r="N34" s="35"/>
      <c r="O34" s="35"/>
      <c r="P34" s="35"/>
    </row>
    <row r="35" spans="1:16" ht="15.6" customHeight="1" x14ac:dyDescent="0.3">
      <c r="A35" s="12">
        <v>24</v>
      </c>
      <c r="B35" s="106"/>
      <c r="C35" s="106"/>
      <c r="D35" s="5"/>
      <c r="E35" s="154"/>
      <c r="F35" s="155"/>
      <c r="G35" s="154"/>
      <c r="H35" s="155"/>
      <c r="I35" s="44"/>
      <c r="J35" s="89"/>
      <c r="K35" s="52"/>
      <c r="L35" s="5"/>
      <c r="M35" s="35"/>
      <c r="N35" s="35"/>
      <c r="O35" s="35"/>
      <c r="P35" s="35"/>
    </row>
    <row r="36" spans="1:16" ht="15.6" customHeight="1" x14ac:dyDescent="0.3">
      <c r="A36" s="12">
        <v>25</v>
      </c>
      <c r="B36" s="106"/>
      <c r="C36" s="106"/>
      <c r="D36" s="5"/>
      <c r="E36" s="154"/>
      <c r="F36" s="155"/>
      <c r="G36" s="154"/>
      <c r="H36" s="155"/>
      <c r="I36" s="44"/>
      <c r="J36" s="89"/>
      <c r="K36" s="52"/>
      <c r="L36" s="5"/>
      <c r="M36" s="35"/>
      <c r="N36" s="35"/>
      <c r="O36" s="35"/>
      <c r="P36" s="35"/>
    </row>
    <row r="37" spans="1:16" ht="15.6" customHeight="1" x14ac:dyDescent="0.3">
      <c r="A37" s="12">
        <v>26</v>
      </c>
      <c r="B37" s="106"/>
      <c r="C37" s="106"/>
      <c r="D37" s="5"/>
      <c r="E37" s="154"/>
      <c r="F37" s="155"/>
      <c r="G37" s="154"/>
      <c r="H37" s="155"/>
      <c r="I37" s="44"/>
      <c r="J37" s="89"/>
      <c r="K37" s="52"/>
      <c r="L37" s="5"/>
      <c r="M37" s="35"/>
      <c r="N37" s="35"/>
      <c r="O37" s="35"/>
      <c r="P37" s="35"/>
    </row>
    <row r="38" spans="1:16" ht="15.6" customHeight="1" x14ac:dyDescent="0.3">
      <c r="A38" s="12">
        <v>27</v>
      </c>
      <c r="B38" s="106"/>
      <c r="C38" s="106"/>
      <c r="D38" s="5"/>
      <c r="E38" s="154"/>
      <c r="F38" s="155"/>
      <c r="G38" s="154"/>
      <c r="H38" s="155"/>
      <c r="I38" s="44"/>
      <c r="J38" s="89"/>
      <c r="K38" s="52"/>
      <c r="L38" s="5"/>
      <c r="M38" s="35"/>
      <c r="N38" s="35"/>
      <c r="O38" s="35"/>
      <c r="P38" s="35"/>
    </row>
    <row r="39" spans="1:16" ht="15.6" customHeight="1" x14ac:dyDescent="0.3">
      <c r="A39" s="12">
        <v>28</v>
      </c>
      <c r="B39" s="108"/>
      <c r="C39" s="108"/>
      <c r="D39" s="80"/>
      <c r="E39" s="154"/>
      <c r="F39" s="155"/>
      <c r="G39" s="154"/>
      <c r="H39" s="155"/>
      <c r="I39" s="44"/>
      <c r="J39" s="89"/>
      <c r="K39" s="52"/>
      <c r="L39" s="5"/>
      <c r="M39" s="39"/>
      <c r="N39" s="39"/>
      <c r="O39" s="39"/>
      <c r="P39" s="39"/>
    </row>
    <row r="40" spans="1:16" ht="15.6" customHeight="1" x14ac:dyDescent="0.3">
      <c r="A40" s="12">
        <v>29</v>
      </c>
      <c r="B40" s="106"/>
      <c r="C40" s="106"/>
      <c r="D40" s="5"/>
      <c r="E40" s="154"/>
      <c r="F40" s="155"/>
      <c r="G40" s="154"/>
      <c r="H40" s="155"/>
      <c r="I40" s="44"/>
      <c r="J40" s="89"/>
      <c r="K40" s="52"/>
      <c r="L40" s="5"/>
      <c r="M40" s="35"/>
      <c r="N40" s="35"/>
      <c r="O40" s="35"/>
      <c r="P40" s="35"/>
    </row>
    <row r="41" spans="1:16" ht="15.6" customHeight="1" x14ac:dyDescent="0.3">
      <c r="A41" s="12">
        <v>30</v>
      </c>
      <c r="B41" s="106"/>
      <c r="C41" s="106"/>
      <c r="D41" s="5"/>
      <c r="E41" s="154"/>
      <c r="F41" s="155"/>
      <c r="G41" s="154"/>
      <c r="H41" s="155"/>
      <c r="I41" s="44"/>
      <c r="J41" s="89"/>
      <c r="K41" s="52"/>
      <c r="L41" s="5"/>
      <c r="M41" s="35"/>
      <c r="N41" s="35"/>
      <c r="O41" s="35"/>
      <c r="P41" s="35"/>
    </row>
    <row r="42" spans="1:16" ht="15.9" customHeight="1" x14ac:dyDescent="0.3">
      <c r="A42" s="158" t="s">
        <v>75</v>
      </c>
      <c r="B42" s="159"/>
      <c r="C42" s="160"/>
      <c r="D42" s="38">
        <f>COUNTA(E12:J41)</f>
        <v>0</v>
      </c>
      <c r="E42" s="42"/>
      <c r="F42" s="42"/>
      <c r="G42" s="42"/>
      <c r="H42" s="42"/>
      <c r="I42" s="42"/>
      <c r="J42" s="42"/>
      <c r="K42" s="53"/>
      <c r="L42" s="43"/>
      <c r="M42" s="35"/>
      <c r="N42" s="35"/>
      <c r="O42" s="35"/>
      <c r="P42" s="35"/>
    </row>
    <row r="43" spans="1:16" ht="15.9" customHeight="1" thickBot="1" x14ac:dyDescent="0.35">
      <c r="A43" s="161" t="s">
        <v>76</v>
      </c>
      <c r="B43" s="162"/>
      <c r="C43" s="163"/>
      <c r="D43" s="14"/>
      <c r="E43" s="14"/>
      <c r="F43" s="14"/>
      <c r="G43" s="14"/>
      <c r="H43" s="14"/>
      <c r="I43" s="14"/>
      <c r="J43" s="14"/>
      <c r="K43" s="54">
        <f>COUNTA(K12:K41)</f>
        <v>0</v>
      </c>
      <c r="L43" s="41">
        <f>COUNTA(L12:L41)</f>
        <v>0</v>
      </c>
    </row>
    <row r="44" spans="1:16" ht="15.9" customHeight="1" thickTop="1" x14ac:dyDescent="0.3">
      <c r="E44" s="40"/>
      <c r="F44" s="40"/>
    </row>
    <row r="45" spans="1:16" ht="20.100000000000001" customHeight="1" x14ac:dyDescent="0.3">
      <c r="A45" s="13"/>
      <c r="B45" s="86" t="s">
        <v>24</v>
      </c>
      <c r="C45" s="138"/>
      <c r="D45" s="138"/>
      <c r="E45" s="117" t="s">
        <v>25</v>
      </c>
      <c r="F45" s="117"/>
      <c r="G45" s="144"/>
      <c r="H45" s="144"/>
      <c r="I45" s="144"/>
      <c r="J45" s="144"/>
      <c r="K45" s="144"/>
      <c r="L45" s="13"/>
    </row>
    <row r="46" spans="1:16" ht="20.100000000000001" customHeight="1" x14ac:dyDescent="0.3"/>
  </sheetData>
  <sheetProtection algorithmName="SHA-512" hashValue="+Ua3cyL2fVAUE1cBoV1JFlRoxRwxiqnMw/MMPyE2MxEQ4mM5qbCGGnNeroM8X07ABTvWfCBjgAI8AZwtdFduVw==" saltValue="Q60AXZK+3KU+Orubfd+vaw==" spinCount="100000" sheet="1" objects="1" scenarios="1" sort="0" autoFilter="0" pivotTables="0"/>
  <mergeCells count="75">
    <mergeCell ref="G23:H23"/>
    <mergeCell ref="G24:H24"/>
    <mergeCell ref="G25:H25"/>
    <mergeCell ref="G41:H41"/>
    <mergeCell ref="G33:H33"/>
    <mergeCell ref="G34:H34"/>
    <mergeCell ref="G35:H35"/>
    <mergeCell ref="G36:H36"/>
    <mergeCell ref="G37:H37"/>
    <mergeCell ref="G38:H38"/>
    <mergeCell ref="G30:H30"/>
    <mergeCell ref="G31:H31"/>
    <mergeCell ref="G39:H39"/>
    <mergeCell ref="G40:H40"/>
    <mergeCell ref="G32:H32"/>
    <mergeCell ref="E37:F37"/>
    <mergeCell ref="E38:F38"/>
    <mergeCell ref="G15:H15"/>
    <mergeCell ref="G16:H16"/>
    <mergeCell ref="G17:H17"/>
    <mergeCell ref="G18:H18"/>
    <mergeCell ref="G19:H19"/>
    <mergeCell ref="G26:H26"/>
    <mergeCell ref="G27:H27"/>
    <mergeCell ref="G28:H28"/>
    <mergeCell ref="G29:H29"/>
    <mergeCell ref="E28:F28"/>
    <mergeCell ref="E29:F29"/>
    <mergeCell ref="E27:F27"/>
    <mergeCell ref="G21:H21"/>
    <mergeCell ref="G22:H22"/>
    <mergeCell ref="E26:F26"/>
    <mergeCell ref="G45:K45"/>
    <mergeCell ref="A42:C42"/>
    <mergeCell ref="E30:F30"/>
    <mergeCell ref="E31:F31"/>
    <mergeCell ref="E32:F32"/>
    <mergeCell ref="E33:F33"/>
    <mergeCell ref="E39:F39"/>
    <mergeCell ref="E40:F40"/>
    <mergeCell ref="E41:F41"/>
    <mergeCell ref="A43:C43"/>
    <mergeCell ref="C45:D45"/>
    <mergeCell ref="E45:F45"/>
    <mergeCell ref="E34:F34"/>
    <mergeCell ref="E35:F35"/>
    <mergeCell ref="E36:F36"/>
    <mergeCell ref="E22:F22"/>
    <mergeCell ref="E23:F23"/>
    <mergeCell ref="E24:F24"/>
    <mergeCell ref="E25:F25"/>
    <mergeCell ref="E20:F20"/>
    <mergeCell ref="G20:H20"/>
    <mergeCell ref="E21:F21"/>
    <mergeCell ref="B9:L9"/>
    <mergeCell ref="E11:F11"/>
    <mergeCell ref="E12:F12"/>
    <mergeCell ref="E13:F13"/>
    <mergeCell ref="E14:F14"/>
    <mergeCell ref="E15:F15"/>
    <mergeCell ref="G11:H11"/>
    <mergeCell ref="G12:H12"/>
    <mergeCell ref="G13:H13"/>
    <mergeCell ref="G14:H14"/>
    <mergeCell ref="E16:F16"/>
    <mergeCell ref="E17:F17"/>
    <mergeCell ref="E18:F18"/>
    <mergeCell ref="E19:F19"/>
    <mergeCell ref="A7:C7"/>
    <mergeCell ref="D7:K7"/>
    <mergeCell ref="A1:B3"/>
    <mergeCell ref="C2:L2"/>
    <mergeCell ref="J3:L3"/>
    <mergeCell ref="B5:H5"/>
    <mergeCell ref="I5:J5"/>
  </mergeCells>
  <conditionalFormatting sqref="D7:K7">
    <cfRule type="expression" dxfId="7" priority="1">
      <formula>IF(D7="! Hier Sektion auswählen !",1,0)</formula>
    </cfRule>
  </conditionalFormatting>
  <dataValidations count="1">
    <dataValidation type="list" allowBlank="1" showInputMessage="1" showErrorMessage="1" sqref="P1:P24">
      <formula1>$P$2:$P$25</formula1>
    </dataValidation>
  </dataValidations>
  <pageMargins left="0.70866141732283472" right="0.59055118110236227" top="0.78740157480314965" bottom="0.78740157480314965" header="0.31496062992125984" footer="0.31496062992125984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>
          <x14:formula1>
            <xm:f>Tabelle2!$B$2:$B$24</xm:f>
          </x14:formula1>
          <xm:sqref>D7:K7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Q47"/>
  <sheetViews>
    <sheetView showGridLines="0" zoomScaleNormal="100" zoomScaleSheetLayoutView="98" zoomScalePageLayoutView="53" workbookViewId="0">
      <selection activeCell="B13" sqref="B13"/>
    </sheetView>
  </sheetViews>
  <sheetFormatPr baseColWidth="10" defaultColWidth="11.44140625" defaultRowHeight="15.6" x14ac:dyDescent="0.3"/>
  <cols>
    <col min="1" max="1" width="3.6640625" style="4" customWidth="1"/>
    <col min="2" max="2" width="15.6640625" style="85" customWidth="1"/>
    <col min="3" max="3" width="15.6640625" style="87" customWidth="1"/>
    <col min="4" max="4" width="5.6640625" style="4" customWidth="1"/>
    <col min="5" max="6" width="5.88671875" style="4" customWidth="1"/>
    <col min="7" max="15" width="5.6640625" style="4" customWidth="1"/>
    <col min="16" max="16" width="5.6640625" style="4" hidden="1" customWidth="1"/>
    <col min="17" max="19" width="11.44140625" style="4" customWidth="1"/>
    <col min="20" max="16384" width="11.44140625" style="4"/>
  </cols>
  <sheetData>
    <row r="1" spans="1:17" ht="20.100000000000001" customHeight="1" x14ac:dyDescent="0.3">
      <c r="A1" s="142"/>
      <c r="B1" s="142"/>
      <c r="P1" t="s">
        <v>26</v>
      </c>
    </row>
    <row r="2" spans="1:17" ht="20.100000000000001" customHeight="1" x14ac:dyDescent="0.35">
      <c r="A2" s="142"/>
      <c r="B2" s="142"/>
      <c r="C2" s="116" t="s">
        <v>2</v>
      </c>
      <c r="D2" s="116"/>
      <c r="E2" s="116"/>
      <c r="F2" s="116"/>
      <c r="G2" s="116"/>
      <c r="H2" s="116"/>
      <c r="I2" s="116"/>
      <c r="J2" s="116"/>
      <c r="K2" s="116"/>
      <c r="L2" s="116"/>
      <c r="M2" s="61"/>
      <c r="N2" s="61"/>
      <c r="O2" s="61"/>
      <c r="P2" s="63" t="s">
        <v>6</v>
      </c>
      <c r="Q2" s="29"/>
    </row>
    <row r="3" spans="1:17" ht="20.100000000000001" customHeight="1" thickBot="1" x14ac:dyDescent="0.4">
      <c r="A3" s="143"/>
      <c r="B3" s="143"/>
      <c r="C3" s="88"/>
      <c r="D3" s="11"/>
      <c r="E3" s="11"/>
      <c r="F3" s="11"/>
      <c r="G3" s="11"/>
      <c r="H3" s="11"/>
      <c r="I3" s="11"/>
      <c r="J3" s="141" t="s">
        <v>3</v>
      </c>
      <c r="K3" s="141"/>
      <c r="L3" s="141"/>
      <c r="M3" s="30"/>
      <c r="N3" s="30"/>
      <c r="O3" s="30"/>
      <c r="P3" s="63" t="s">
        <v>7</v>
      </c>
    </row>
    <row r="4" spans="1:17" ht="20.100000000000001" customHeight="1" x14ac:dyDescent="0.35">
      <c r="P4" s="63" t="s">
        <v>8</v>
      </c>
    </row>
    <row r="5" spans="1:17" ht="20.100000000000001" customHeight="1" x14ac:dyDescent="0.45">
      <c r="B5" s="149" t="s">
        <v>58</v>
      </c>
      <c r="C5" s="149"/>
      <c r="D5" s="149"/>
      <c r="E5" s="149"/>
      <c r="F5" s="149"/>
      <c r="G5" s="149"/>
      <c r="H5" s="149"/>
      <c r="I5" s="148">
        <f ca="1">NOW()</f>
        <v>45083.707392708333</v>
      </c>
      <c r="J5" s="148"/>
      <c r="L5" s="9"/>
      <c r="M5" s="9"/>
      <c r="N5" s="9"/>
      <c r="O5" s="9"/>
      <c r="P5" s="63" t="s">
        <v>11</v>
      </c>
    </row>
    <row r="6" spans="1:17" ht="9.9" customHeight="1" x14ac:dyDescent="0.35">
      <c r="P6" s="63" t="s">
        <v>9</v>
      </c>
    </row>
    <row r="7" spans="1:17" ht="20.100000000000001" customHeight="1" x14ac:dyDescent="0.35">
      <c r="A7" s="164" t="s">
        <v>68</v>
      </c>
      <c r="B7" s="164"/>
      <c r="C7" s="164"/>
      <c r="D7" s="151" t="str">
        <f>Abrechnung!D7</f>
        <v>! Hier Sektion auswählen !</v>
      </c>
      <c r="E7" s="152"/>
      <c r="F7" s="152"/>
      <c r="G7" s="152"/>
      <c r="H7" s="152"/>
      <c r="I7" s="152"/>
      <c r="J7" s="152"/>
      <c r="K7" s="153"/>
      <c r="L7" s="1"/>
      <c r="M7" s="1"/>
      <c r="N7" s="1"/>
      <c r="O7" s="1"/>
      <c r="P7" s="63" t="s">
        <v>10</v>
      </c>
    </row>
    <row r="8" spans="1:17" ht="18" customHeight="1" x14ac:dyDescent="0.35">
      <c r="A8" s="164"/>
      <c r="B8" s="164"/>
      <c r="C8" s="164"/>
      <c r="D8" s="9"/>
      <c r="E8" s="9"/>
      <c r="F8" s="9"/>
      <c r="H8" s="45"/>
      <c r="I8" s="1"/>
      <c r="K8" s="45"/>
      <c r="L8" s="1"/>
      <c r="M8" s="1"/>
      <c r="N8" s="1"/>
      <c r="O8" s="1"/>
      <c r="P8" s="63" t="s">
        <v>12</v>
      </c>
    </row>
    <row r="9" spans="1:17" ht="9.9" customHeight="1" x14ac:dyDescent="0.35">
      <c r="P9" s="63" t="s">
        <v>13</v>
      </c>
    </row>
    <row r="10" spans="1:17" ht="15.9" customHeight="1" x14ac:dyDescent="0.35">
      <c r="A10" s="17"/>
      <c r="B10" s="137" t="s">
        <v>63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9"/>
      <c r="N10" s="19"/>
      <c r="O10" s="19"/>
      <c r="P10" s="63" t="s">
        <v>14</v>
      </c>
    </row>
    <row r="11" spans="1:17" ht="9.9" customHeight="1" x14ac:dyDescent="0.35">
      <c r="P11" s="63" t="s">
        <v>15</v>
      </c>
    </row>
    <row r="12" spans="1:17" ht="32.1" customHeight="1" x14ac:dyDescent="0.35">
      <c r="A12" s="31"/>
      <c r="B12" s="115" t="s">
        <v>39</v>
      </c>
      <c r="C12" s="115" t="s">
        <v>57</v>
      </c>
      <c r="D12" s="32" t="s">
        <v>40</v>
      </c>
      <c r="E12" s="156" t="s">
        <v>66</v>
      </c>
      <c r="F12" s="157"/>
      <c r="G12" s="156" t="s">
        <v>67</v>
      </c>
      <c r="H12" s="157"/>
      <c r="I12" s="165" t="s">
        <v>65</v>
      </c>
      <c r="J12" s="166"/>
      <c r="K12" s="51" t="s">
        <v>37</v>
      </c>
      <c r="L12" s="32" t="s">
        <v>38</v>
      </c>
      <c r="M12" s="34"/>
      <c r="N12" s="34"/>
      <c r="O12" s="34"/>
      <c r="P12" s="63" t="s">
        <v>16</v>
      </c>
    </row>
    <row r="13" spans="1:17" ht="15.6" customHeight="1" x14ac:dyDescent="0.35">
      <c r="A13" s="12">
        <v>1</v>
      </c>
      <c r="B13" s="106"/>
      <c r="C13" s="106"/>
      <c r="D13" s="5"/>
      <c r="E13" s="44"/>
      <c r="F13" s="90"/>
      <c r="G13" s="44"/>
      <c r="H13" s="44"/>
      <c r="I13" s="44"/>
      <c r="J13" s="89"/>
      <c r="K13" s="52"/>
      <c r="L13" s="5"/>
      <c r="M13" s="34"/>
      <c r="N13" s="34"/>
      <c r="O13" s="34"/>
      <c r="P13" s="63" t="s">
        <v>17</v>
      </c>
    </row>
    <row r="14" spans="1:17" ht="15.6" customHeight="1" x14ac:dyDescent="0.35">
      <c r="A14" s="12">
        <v>2</v>
      </c>
      <c r="B14" s="106"/>
      <c r="C14" s="106"/>
      <c r="D14" s="5"/>
      <c r="E14" s="44"/>
      <c r="F14" s="90"/>
      <c r="G14" s="44"/>
      <c r="H14" s="44"/>
      <c r="I14" s="44"/>
      <c r="J14" s="89"/>
      <c r="K14" s="52"/>
      <c r="L14" s="5"/>
      <c r="M14" s="34"/>
      <c r="N14" s="34"/>
      <c r="O14" s="34"/>
      <c r="P14" s="63" t="s">
        <v>18</v>
      </c>
    </row>
    <row r="15" spans="1:17" ht="15.6" customHeight="1" x14ac:dyDescent="0.35">
      <c r="A15" s="12">
        <v>3</v>
      </c>
      <c r="B15" s="106"/>
      <c r="C15" s="106"/>
      <c r="D15" s="5"/>
      <c r="E15" s="44"/>
      <c r="F15" s="90"/>
      <c r="G15" s="44"/>
      <c r="H15" s="44"/>
      <c r="I15" s="44"/>
      <c r="J15" s="89"/>
      <c r="K15" s="52"/>
      <c r="L15" s="5"/>
      <c r="M15" s="34"/>
      <c r="N15" s="34"/>
      <c r="O15" s="34"/>
      <c r="P15" s="63" t="s">
        <v>19</v>
      </c>
    </row>
    <row r="16" spans="1:17" ht="15.6" customHeight="1" x14ac:dyDescent="0.35">
      <c r="A16" s="12">
        <v>4</v>
      </c>
      <c r="B16" s="106"/>
      <c r="C16" s="106"/>
      <c r="D16" s="5"/>
      <c r="E16" s="44"/>
      <c r="F16" s="90"/>
      <c r="G16" s="44"/>
      <c r="H16" s="44"/>
      <c r="I16" s="44"/>
      <c r="J16" s="89"/>
      <c r="K16" s="52"/>
      <c r="L16" s="5"/>
      <c r="M16" s="34"/>
      <c r="N16" s="34"/>
      <c r="O16" s="34"/>
      <c r="P16" s="63" t="s">
        <v>20</v>
      </c>
    </row>
    <row r="17" spans="1:16" ht="15.6" customHeight="1" x14ac:dyDescent="0.3">
      <c r="A17" s="12">
        <v>5</v>
      </c>
      <c r="B17" s="106"/>
      <c r="C17" s="106"/>
      <c r="D17" s="5"/>
      <c r="E17" s="44"/>
      <c r="F17" s="90"/>
      <c r="G17" s="44"/>
      <c r="H17" s="44"/>
      <c r="I17" s="44"/>
      <c r="J17" s="89"/>
      <c r="K17" s="52"/>
      <c r="L17" s="5"/>
      <c r="M17" s="35"/>
      <c r="N17" s="35"/>
      <c r="O17" s="35"/>
      <c r="P17" t="s">
        <v>78</v>
      </c>
    </row>
    <row r="18" spans="1:16" s="13" customFormat="1" ht="15.6" customHeight="1" x14ac:dyDescent="0.3">
      <c r="A18" s="12">
        <v>6</v>
      </c>
      <c r="B18" s="106"/>
      <c r="C18" s="106"/>
      <c r="D18" s="5"/>
      <c r="E18" s="44"/>
      <c r="F18" s="90"/>
      <c r="G18" s="44"/>
      <c r="H18" s="44"/>
      <c r="I18" s="44"/>
      <c r="J18" s="89"/>
      <c r="K18" s="52"/>
      <c r="L18" s="5"/>
      <c r="M18" s="35"/>
      <c r="N18" s="35"/>
      <c r="O18" s="35"/>
      <c r="P18" t="s">
        <v>29</v>
      </c>
    </row>
    <row r="19" spans="1:16" s="13" customFormat="1" ht="15.6" customHeight="1" x14ac:dyDescent="0.3">
      <c r="A19" s="12">
        <v>7</v>
      </c>
      <c r="B19" s="106"/>
      <c r="C19" s="106"/>
      <c r="D19" s="5"/>
      <c r="E19" s="44"/>
      <c r="F19" s="90"/>
      <c r="G19" s="44"/>
      <c r="H19" s="44"/>
      <c r="I19" s="44"/>
      <c r="J19" s="89"/>
      <c r="K19" s="52"/>
      <c r="L19" s="5"/>
      <c r="M19" s="35"/>
      <c r="N19" s="35"/>
      <c r="O19" s="35"/>
      <c r="P19" t="s">
        <v>30</v>
      </c>
    </row>
    <row r="20" spans="1:16" s="13" customFormat="1" ht="15.6" customHeight="1" x14ac:dyDescent="0.3">
      <c r="A20" s="12">
        <v>8</v>
      </c>
      <c r="B20" s="106"/>
      <c r="C20" s="106"/>
      <c r="D20" s="5"/>
      <c r="E20" s="44"/>
      <c r="F20" s="90"/>
      <c r="G20" s="44"/>
      <c r="H20" s="44"/>
      <c r="I20" s="44"/>
      <c r="J20" s="89"/>
      <c r="K20" s="52"/>
      <c r="L20" s="5"/>
      <c r="M20" s="35"/>
      <c r="N20" s="35"/>
      <c r="O20" s="35"/>
      <c r="P20" t="s">
        <v>31</v>
      </c>
    </row>
    <row r="21" spans="1:16" s="13" customFormat="1" ht="15.6" customHeight="1" x14ac:dyDescent="0.3">
      <c r="A21" s="12">
        <v>9</v>
      </c>
      <c r="B21" s="106"/>
      <c r="C21" s="106"/>
      <c r="D21" s="5"/>
      <c r="E21" s="44"/>
      <c r="F21" s="90"/>
      <c r="G21" s="44"/>
      <c r="H21" s="44"/>
      <c r="I21" s="44"/>
      <c r="J21" s="89"/>
      <c r="K21" s="52"/>
      <c r="L21" s="5"/>
      <c r="M21" s="35"/>
      <c r="N21" s="35"/>
      <c r="O21" s="35"/>
      <c r="P21" t="s">
        <v>32</v>
      </c>
    </row>
    <row r="22" spans="1:16" ht="15.6" customHeight="1" x14ac:dyDescent="0.3">
      <c r="A22" s="12">
        <v>10</v>
      </c>
      <c r="B22" s="106"/>
      <c r="C22" s="106"/>
      <c r="D22" s="5"/>
      <c r="E22" s="44"/>
      <c r="F22" s="90"/>
      <c r="G22" s="44"/>
      <c r="H22" s="44"/>
      <c r="I22" s="44"/>
      <c r="J22" s="89"/>
      <c r="K22" s="52"/>
      <c r="L22" s="5"/>
      <c r="M22" s="35"/>
      <c r="N22" s="35"/>
      <c r="O22" s="35"/>
      <c r="P22" t="s">
        <v>33</v>
      </c>
    </row>
    <row r="23" spans="1:16" ht="15.6" customHeight="1" x14ac:dyDescent="0.3">
      <c r="A23" s="12">
        <v>11</v>
      </c>
      <c r="B23" s="106"/>
      <c r="C23" s="106"/>
      <c r="D23" s="5"/>
      <c r="E23" s="44"/>
      <c r="F23" s="90"/>
      <c r="G23" s="44"/>
      <c r="H23" s="44"/>
      <c r="I23" s="44"/>
      <c r="J23" s="89"/>
      <c r="K23" s="52"/>
      <c r="L23" s="5"/>
      <c r="M23" s="35"/>
      <c r="N23" s="35"/>
      <c r="O23" s="35"/>
      <c r="P23" t="s">
        <v>34</v>
      </c>
    </row>
    <row r="24" spans="1:16" ht="15.6" customHeight="1" x14ac:dyDescent="0.3">
      <c r="A24" s="12">
        <v>12</v>
      </c>
      <c r="B24" s="106"/>
      <c r="C24" s="106"/>
      <c r="D24" s="5"/>
      <c r="E24" s="44"/>
      <c r="F24" s="90"/>
      <c r="G24" s="44"/>
      <c r="H24" s="44"/>
      <c r="I24" s="44"/>
      <c r="J24" s="89"/>
      <c r="K24" s="52"/>
      <c r="L24" s="5"/>
      <c r="M24" s="35"/>
      <c r="N24" s="35"/>
      <c r="O24" s="35"/>
      <c r="P24" t="s">
        <v>35</v>
      </c>
    </row>
    <row r="25" spans="1:16" ht="15.6" customHeight="1" x14ac:dyDescent="0.3">
      <c r="A25" s="12">
        <v>13</v>
      </c>
      <c r="B25" s="106"/>
      <c r="C25" s="106"/>
      <c r="D25" s="5"/>
      <c r="E25" s="44"/>
      <c r="F25" s="90"/>
      <c r="G25" s="44"/>
      <c r="H25" s="44"/>
      <c r="I25" s="44"/>
      <c r="J25" s="89"/>
      <c r="K25" s="52"/>
      <c r="L25" s="5"/>
      <c r="M25" s="35"/>
      <c r="N25" s="35"/>
      <c r="O25" s="35"/>
      <c r="P25" s="35"/>
    </row>
    <row r="26" spans="1:16" ht="15.6" customHeight="1" x14ac:dyDescent="0.3">
      <c r="A26" s="12">
        <v>14</v>
      </c>
      <c r="B26" s="106"/>
      <c r="C26" s="106"/>
      <c r="D26" s="5"/>
      <c r="E26" s="44"/>
      <c r="F26" s="90"/>
      <c r="G26" s="44"/>
      <c r="H26" s="44"/>
      <c r="I26" s="44"/>
      <c r="J26" s="89"/>
      <c r="K26" s="81"/>
      <c r="L26" s="82"/>
      <c r="M26" s="36"/>
      <c r="N26" s="36"/>
      <c r="O26" s="36"/>
      <c r="P26" s="36"/>
    </row>
    <row r="27" spans="1:16" ht="15.6" customHeight="1" x14ac:dyDescent="0.3">
      <c r="A27" s="12">
        <v>15</v>
      </c>
      <c r="B27" s="106"/>
      <c r="C27" s="106"/>
      <c r="D27" s="5"/>
      <c r="E27" s="44"/>
      <c r="F27" s="90"/>
      <c r="G27" s="44"/>
      <c r="H27" s="44"/>
      <c r="I27" s="44"/>
      <c r="J27" s="89"/>
      <c r="K27" s="81"/>
      <c r="L27" s="82"/>
      <c r="M27" s="36"/>
      <c r="N27" s="36"/>
      <c r="O27" s="36"/>
      <c r="P27" s="36"/>
    </row>
    <row r="28" spans="1:16" ht="15.6" customHeight="1" x14ac:dyDescent="0.3">
      <c r="A28" s="12">
        <v>16</v>
      </c>
      <c r="B28" s="106"/>
      <c r="C28" s="106"/>
      <c r="D28" s="83"/>
      <c r="E28" s="44"/>
      <c r="F28" s="90"/>
      <c r="G28" s="84"/>
      <c r="H28" s="44"/>
      <c r="I28" s="44"/>
      <c r="J28" s="89"/>
      <c r="K28" s="52"/>
      <c r="L28" s="5"/>
      <c r="M28" s="35"/>
      <c r="N28" s="35"/>
      <c r="O28" s="35"/>
      <c r="P28" s="35"/>
    </row>
    <row r="29" spans="1:16" ht="15.6" customHeight="1" x14ac:dyDescent="0.3">
      <c r="A29" s="12">
        <v>17</v>
      </c>
      <c r="B29" s="107"/>
      <c r="C29" s="107"/>
      <c r="D29" s="76"/>
      <c r="E29" s="44"/>
      <c r="F29" s="90"/>
      <c r="G29" s="77"/>
      <c r="H29" s="77"/>
      <c r="I29" s="77"/>
      <c r="J29" s="78"/>
      <c r="K29" s="79"/>
      <c r="L29" s="76"/>
      <c r="M29" s="37"/>
      <c r="N29" s="37"/>
      <c r="O29" s="37"/>
      <c r="P29" s="37"/>
    </row>
    <row r="30" spans="1:16" s="13" customFormat="1" ht="15.6" customHeight="1" x14ac:dyDescent="0.3">
      <c r="A30" s="12">
        <v>18</v>
      </c>
      <c r="B30" s="106"/>
      <c r="C30" s="106"/>
      <c r="D30" s="5"/>
      <c r="E30" s="44"/>
      <c r="F30" s="90"/>
      <c r="G30" s="44"/>
      <c r="H30" s="44"/>
      <c r="I30" s="44"/>
      <c r="J30" s="89"/>
      <c r="K30" s="52"/>
      <c r="L30" s="5"/>
      <c r="M30" s="35"/>
      <c r="N30" s="35"/>
      <c r="O30" s="35"/>
      <c r="P30" s="35"/>
    </row>
    <row r="31" spans="1:16" s="13" customFormat="1" ht="15.6" customHeight="1" x14ac:dyDescent="0.3">
      <c r="A31" s="12">
        <v>19</v>
      </c>
      <c r="B31" s="106"/>
      <c r="C31" s="106"/>
      <c r="D31" s="5"/>
      <c r="E31" s="44"/>
      <c r="F31" s="90"/>
      <c r="G31" s="44"/>
      <c r="H31" s="44"/>
      <c r="I31" s="44"/>
      <c r="J31" s="89"/>
      <c r="K31" s="52"/>
      <c r="L31" s="5"/>
      <c r="M31" s="35"/>
      <c r="N31" s="35"/>
      <c r="O31" s="35"/>
      <c r="P31" s="35"/>
    </row>
    <row r="32" spans="1:16" ht="15.6" customHeight="1" x14ac:dyDescent="0.3">
      <c r="A32" s="12">
        <v>20</v>
      </c>
      <c r="B32" s="106"/>
      <c r="C32" s="106"/>
      <c r="D32" s="5"/>
      <c r="E32" s="44"/>
      <c r="F32" s="90"/>
      <c r="G32" s="44"/>
      <c r="H32" s="44"/>
      <c r="I32" s="44"/>
      <c r="J32" s="89"/>
      <c r="K32" s="52"/>
      <c r="L32" s="5"/>
      <c r="M32" s="35"/>
      <c r="N32" s="35"/>
      <c r="O32" s="35"/>
      <c r="P32" s="35"/>
    </row>
    <row r="33" spans="1:16" ht="15.6" customHeight="1" x14ac:dyDescent="0.3">
      <c r="A33" s="12">
        <v>21</v>
      </c>
      <c r="B33" s="106"/>
      <c r="C33" s="106"/>
      <c r="D33" s="5"/>
      <c r="E33" s="44"/>
      <c r="F33" s="90"/>
      <c r="G33" s="44"/>
      <c r="H33" s="44"/>
      <c r="I33" s="44"/>
      <c r="J33" s="89"/>
      <c r="K33" s="52"/>
      <c r="L33" s="5"/>
      <c r="M33" s="35"/>
      <c r="N33" s="35"/>
      <c r="O33" s="35"/>
      <c r="P33" s="35"/>
    </row>
    <row r="34" spans="1:16" ht="15.6" customHeight="1" x14ac:dyDescent="0.3">
      <c r="A34" s="12">
        <v>22</v>
      </c>
      <c r="B34" s="106"/>
      <c r="C34" s="106"/>
      <c r="D34" s="5"/>
      <c r="E34" s="44"/>
      <c r="F34" s="90"/>
      <c r="G34" s="44"/>
      <c r="H34" s="44"/>
      <c r="I34" s="44"/>
      <c r="J34" s="89"/>
      <c r="K34" s="52"/>
      <c r="L34" s="5"/>
      <c r="M34" s="35"/>
      <c r="N34" s="35"/>
      <c r="O34" s="35"/>
      <c r="P34" s="35"/>
    </row>
    <row r="35" spans="1:16" ht="15.6" customHeight="1" x14ac:dyDescent="0.3">
      <c r="A35" s="12">
        <v>23</v>
      </c>
      <c r="B35" s="106"/>
      <c r="C35" s="106"/>
      <c r="D35" s="5"/>
      <c r="E35" s="44"/>
      <c r="F35" s="90"/>
      <c r="G35" s="44"/>
      <c r="H35" s="44"/>
      <c r="I35" s="44"/>
      <c r="J35" s="89"/>
      <c r="K35" s="52"/>
      <c r="L35" s="5"/>
      <c r="M35" s="35"/>
      <c r="N35" s="35"/>
      <c r="O35" s="35"/>
      <c r="P35" s="35"/>
    </row>
    <row r="36" spans="1:16" ht="15.6" customHeight="1" x14ac:dyDescent="0.3">
      <c r="A36" s="12">
        <v>24</v>
      </c>
      <c r="B36" s="106"/>
      <c r="C36" s="106"/>
      <c r="D36" s="5"/>
      <c r="E36" s="44"/>
      <c r="F36" s="90"/>
      <c r="G36" s="44"/>
      <c r="H36" s="44"/>
      <c r="I36" s="44"/>
      <c r="J36" s="89"/>
      <c r="K36" s="52"/>
      <c r="L36" s="5"/>
      <c r="M36" s="35"/>
      <c r="N36" s="35"/>
      <c r="O36" s="35"/>
      <c r="P36" s="35"/>
    </row>
    <row r="37" spans="1:16" ht="15.6" customHeight="1" x14ac:dyDescent="0.3">
      <c r="A37" s="12">
        <v>25</v>
      </c>
      <c r="B37" s="106"/>
      <c r="C37" s="106"/>
      <c r="D37" s="5"/>
      <c r="E37" s="44"/>
      <c r="F37" s="90"/>
      <c r="G37" s="44"/>
      <c r="H37" s="44"/>
      <c r="I37" s="44"/>
      <c r="J37" s="89"/>
      <c r="K37" s="52"/>
      <c r="L37" s="5"/>
      <c r="M37" s="35"/>
      <c r="N37" s="35"/>
      <c r="O37" s="35"/>
      <c r="P37" s="35"/>
    </row>
    <row r="38" spans="1:16" ht="15.6" customHeight="1" x14ac:dyDescent="0.3">
      <c r="A38" s="12">
        <v>26</v>
      </c>
      <c r="B38" s="106"/>
      <c r="C38" s="106"/>
      <c r="D38" s="5"/>
      <c r="E38" s="44"/>
      <c r="F38" s="90"/>
      <c r="G38" s="44"/>
      <c r="H38" s="44"/>
      <c r="I38" s="44"/>
      <c r="J38" s="89"/>
      <c r="K38" s="52"/>
      <c r="L38" s="5"/>
      <c r="M38" s="35"/>
      <c r="N38" s="35"/>
      <c r="O38" s="35"/>
      <c r="P38" s="35"/>
    </row>
    <row r="39" spans="1:16" ht="15.6" customHeight="1" x14ac:dyDescent="0.3">
      <c r="A39" s="12">
        <v>27</v>
      </c>
      <c r="B39" s="106"/>
      <c r="C39" s="106"/>
      <c r="D39" s="5"/>
      <c r="E39" s="44"/>
      <c r="F39" s="90"/>
      <c r="G39" s="44"/>
      <c r="H39" s="44"/>
      <c r="I39" s="44"/>
      <c r="J39" s="89"/>
      <c r="K39" s="52"/>
      <c r="L39" s="5"/>
      <c r="M39" s="35"/>
      <c r="N39" s="35"/>
      <c r="O39" s="35"/>
      <c r="P39" s="35"/>
    </row>
    <row r="40" spans="1:16" ht="15.6" customHeight="1" x14ac:dyDescent="0.3">
      <c r="A40" s="12">
        <v>28</v>
      </c>
      <c r="B40" s="108"/>
      <c r="C40" s="108"/>
      <c r="D40" s="80"/>
      <c r="E40" s="44"/>
      <c r="F40" s="90"/>
      <c r="G40" s="44"/>
      <c r="H40" s="44"/>
      <c r="I40" s="44"/>
      <c r="J40" s="89"/>
      <c r="K40" s="52"/>
      <c r="L40" s="5"/>
      <c r="M40" s="39"/>
      <c r="N40" s="39"/>
      <c r="O40" s="39"/>
      <c r="P40" s="39"/>
    </row>
    <row r="41" spans="1:16" ht="15.6" customHeight="1" x14ac:dyDescent="0.3">
      <c r="A41" s="12">
        <v>29</v>
      </c>
      <c r="B41" s="106"/>
      <c r="C41" s="106"/>
      <c r="D41" s="5"/>
      <c r="E41" s="44"/>
      <c r="F41" s="90"/>
      <c r="G41" s="44"/>
      <c r="H41" s="44"/>
      <c r="I41" s="44"/>
      <c r="J41" s="89"/>
      <c r="K41" s="52"/>
      <c r="L41" s="5"/>
      <c r="M41" s="35"/>
      <c r="N41" s="35"/>
      <c r="O41" s="35"/>
      <c r="P41" s="35"/>
    </row>
    <row r="42" spans="1:16" ht="15.6" customHeight="1" x14ac:dyDescent="0.3">
      <c r="A42" s="12">
        <v>30</v>
      </c>
      <c r="B42" s="106"/>
      <c r="C42" s="106"/>
      <c r="D42" s="5"/>
      <c r="E42" s="44"/>
      <c r="F42" s="90"/>
      <c r="G42" s="44"/>
      <c r="H42" s="44"/>
      <c r="I42" s="44"/>
      <c r="J42" s="89"/>
      <c r="K42" s="52"/>
      <c r="L42" s="5"/>
      <c r="M42" s="35"/>
      <c r="N42" s="35"/>
      <c r="O42" s="35"/>
      <c r="P42" s="35"/>
    </row>
    <row r="43" spans="1:16" ht="15.9" customHeight="1" x14ac:dyDescent="0.3">
      <c r="A43" s="158" t="s">
        <v>75</v>
      </c>
      <c r="B43" s="159"/>
      <c r="C43" s="160"/>
      <c r="D43" s="38">
        <f>COUNTA(E13:J42)</f>
        <v>0</v>
      </c>
      <c r="E43" s="42"/>
      <c r="F43" s="42"/>
      <c r="G43" s="42"/>
      <c r="H43" s="42"/>
      <c r="I43" s="42"/>
      <c r="J43" s="42"/>
      <c r="K43" s="53"/>
      <c r="L43" s="43"/>
      <c r="M43" s="35"/>
      <c r="N43" s="35"/>
      <c r="O43" s="35"/>
      <c r="P43" s="35"/>
    </row>
    <row r="44" spans="1:16" ht="15.9" customHeight="1" thickBot="1" x14ac:dyDescent="0.35">
      <c r="A44" s="161" t="s">
        <v>76</v>
      </c>
      <c r="B44" s="162"/>
      <c r="C44" s="163"/>
      <c r="D44" s="14"/>
      <c r="E44" s="14"/>
      <c r="F44" s="14"/>
      <c r="G44" s="14"/>
      <c r="H44" s="14"/>
      <c r="I44" s="14"/>
      <c r="J44" s="14"/>
      <c r="K44" s="54">
        <f>COUNTA(K13:K42)</f>
        <v>0</v>
      </c>
      <c r="L44" s="41">
        <f>COUNTA(L13:L42)</f>
        <v>0</v>
      </c>
    </row>
    <row r="45" spans="1:16" ht="15.9" customHeight="1" thickTop="1" x14ac:dyDescent="0.3">
      <c r="E45" s="40"/>
      <c r="F45" s="40"/>
    </row>
    <row r="46" spans="1:16" ht="20.100000000000001" customHeight="1" x14ac:dyDescent="0.3">
      <c r="A46" s="13"/>
      <c r="B46" s="86" t="s">
        <v>24</v>
      </c>
      <c r="C46" s="138"/>
      <c r="D46" s="138"/>
      <c r="E46" s="117" t="s">
        <v>25</v>
      </c>
      <c r="F46" s="117"/>
      <c r="G46" s="144"/>
      <c r="H46" s="144"/>
      <c r="I46" s="144"/>
      <c r="J46" s="144"/>
      <c r="K46" s="144"/>
      <c r="L46" s="13"/>
    </row>
    <row r="47" spans="1:16" ht="20.100000000000001" customHeight="1" x14ac:dyDescent="0.3"/>
  </sheetData>
  <sheetProtection algorithmName="SHA-512" hashValue="GDle9XXFuulMPSlE8wzlyctXw7jSLA5wPcwVDSXxFjoSZkCnDEt3DhQ7sNmKapgodgB3gnrQa1o/1iGF1sgyrg==" saltValue="4U/yYbojaKReoLCaYM9WnA==" spinCount="100000" sheet="1" objects="1" scenarios="1" selectLockedCells="1" sort="0" pivotTables="0"/>
  <mergeCells count="16">
    <mergeCell ref="C46:D46"/>
    <mergeCell ref="E46:F46"/>
    <mergeCell ref="G46:K46"/>
    <mergeCell ref="A43:C43"/>
    <mergeCell ref="A44:C44"/>
    <mergeCell ref="A7:C8"/>
    <mergeCell ref="D7:K7"/>
    <mergeCell ref="B10:L10"/>
    <mergeCell ref="E12:F12"/>
    <mergeCell ref="G12:H12"/>
    <mergeCell ref="I12:J12"/>
    <mergeCell ref="A1:B3"/>
    <mergeCell ref="C2:L2"/>
    <mergeCell ref="J3:L3"/>
    <mergeCell ref="B5:H5"/>
    <mergeCell ref="I5:J5"/>
  </mergeCells>
  <conditionalFormatting sqref="D7:K7">
    <cfRule type="expression" dxfId="6" priority="1">
      <formula>IF(D7="! Hier Sektion auswählen !",1,0)</formula>
    </cfRule>
  </conditionalFormatting>
  <dataValidations disablePrompts="1" count="1">
    <dataValidation type="list" allowBlank="1" showInputMessage="1" showErrorMessage="1" sqref="P1:P24">
      <formula1>$P$2:$P$25</formula1>
    </dataValidation>
  </dataValidations>
  <pageMargins left="0.70866141732283472" right="0.59055118110236227" top="0.78740157480314965" bottom="0.78740157480314965" header="0.31496062992125984" footer="0.31496062992125984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DropDown="1" showInputMessage="1" showErrorMessage="1">
          <x14:formula1>
            <xm:f>Tabelle2!$B$2:$B$24</xm:f>
          </x14:formula1>
          <xm:sqref>D7:K7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Q46"/>
  <sheetViews>
    <sheetView showGridLines="0" topLeftCell="A4" zoomScaleNormal="100" zoomScaleSheetLayoutView="98" zoomScalePageLayoutView="53" workbookViewId="0">
      <selection activeCell="B12" sqref="B12"/>
    </sheetView>
  </sheetViews>
  <sheetFormatPr baseColWidth="10" defaultColWidth="11.44140625" defaultRowHeight="15.6" x14ac:dyDescent="0.3"/>
  <cols>
    <col min="1" max="1" width="3.6640625" style="4" customWidth="1"/>
    <col min="2" max="3" width="15.6640625" style="4" customWidth="1"/>
    <col min="4" max="4" width="5.6640625" style="4" customWidth="1"/>
    <col min="5" max="6" width="5.88671875" style="4" customWidth="1"/>
    <col min="7" max="9" width="5.6640625" style="4" customWidth="1"/>
    <col min="10" max="10" width="8" style="4" customWidth="1"/>
    <col min="11" max="11" width="9.5546875" style="4" hidden="1" customWidth="1"/>
    <col min="12" max="15" width="5.6640625" style="4" customWidth="1"/>
    <col min="16" max="16" width="5.6640625" style="4" hidden="1" customWidth="1"/>
    <col min="17" max="19" width="11.44140625" style="4" customWidth="1"/>
    <col min="20" max="16384" width="11.44140625" style="4"/>
  </cols>
  <sheetData>
    <row r="1" spans="1:17" ht="20.100000000000001" customHeight="1" x14ac:dyDescent="0.3">
      <c r="A1" s="142"/>
      <c r="B1" s="142"/>
      <c r="L1" s="75"/>
      <c r="P1" t="s">
        <v>26</v>
      </c>
    </row>
    <row r="2" spans="1:17" ht="20.100000000000001" customHeight="1" x14ac:dyDescent="0.35">
      <c r="A2" s="142"/>
      <c r="B2" s="142"/>
      <c r="C2" s="116" t="s">
        <v>2</v>
      </c>
      <c r="D2" s="116"/>
      <c r="E2" s="116"/>
      <c r="F2" s="116"/>
      <c r="G2" s="116"/>
      <c r="H2" s="116"/>
      <c r="I2" s="116"/>
      <c r="J2" s="116"/>
      <c r="K2" s="116"/>
      <c r="L2" s="167"/>
      <c r="M2" s="61"/>
      <c r="N2" s="61"/>
      <c r="O2" s="61"/>
      <c r="P2" s="63" t="s">
        <v>6</v>
      </c>
      <c r="Q2" s="29"/>
    </row>
    <row r="3" spans="1:17" ht="20.100000000000001" customHeight="1" thickBot="1" x14ac:dyDescent="0.4">
      <c r="A3" s="143"/>
      <c r="B3" s="143"/>
      <c r="C3" s="11"/>
      <c r="D3" s="11"/>
      <c r="E3" s="11"/>
      <c r="F3" s="11"/>
      <c r="G3" s="11"/>
      <c r="H3" s="11"/>
      <c r="I3" s="11"/>
      <c r="J3" s="141" t="s">
        <v>3</v>
      </c>
      <c r="K3" s="141"/>
      <c r="L3" s="168"/>
      <c r="M3" s="30"/>
      <c r="N3" s="30"/>
      <c r="O3" s="30"/>
      <c r="P3" s="63" t="s">
        <v>7</v>
      </c>
    </row>
    <row r="4" spans="1:17" ht="20.100000000000001" customHeight="1" x14ac:dyDescent="0.35">
      <c r="L4" s="71"/>
      <c r="P4" s="63" t="s">
        <v>8</v>
      </c>
    </row>
    <row r="5" spans="1:17" ht="20.100000000000001" customHeight="1" x14ac:dyDescent="0.45">
      <c r="B5" s="149" t="s">
        <v>58</v>
      </c>
      <c r="C5" s="149"/>
      <c r="D5" s="149"/>
      <c r="E5" s="149"/>
      <c r="F5" s="149"/>
      <c r="G5" s="149"/>
      <c r="H5" s="149"/>
      <c r="I5" s="148">
        <f ca="1">NOW()</f>
        <v>45083.707392708333</v>
      </c>
      <c r="J5" s="148"/>
      <c r="L5" s="72"/>
      <c r="M5" s="9"/>
      <c r="N5" s="9"/>
      <c r="O5" s="9"/>
      <c r="P5" s="63" t="s">
        <v>11</v>
      </c>
    </row>
    <row r="6" spans="1:17" ht="9.9" customHeight="1" x14ac:dyDescent="0.35">
      <c r="L6" s="73"/>
      <c r="P6" s="63" t="s">
        <v>9</v>
      </c>
    </row>
    <row r="7" spans="1:17" ht="20.100000000000001" customHeight="1" x14ac:dyDescent="0.35">
      <c r="A7" s="46"/>
      <c r="B7" s="131" t="s">
        <v>41</v>
      </c>
      <c r="C7" s="131"/>
      <c r="D7" s="151" t="str">
        <f>Abrechnung!D7</f>
        <v>! Hier Sektion auswählen !</v>
      </c>
      <c r="E7" s="152"/>
      <c r="F7" s="152"/>
      <c r="G7" s="152"/>
      <c r="H7" s="152"/>
      <c r="I7" s="152"/>
      <c r="J7" s="152"/>
      <c r="K7" s="152"/>
      <c r="L7" s="153"/>
      <c r="M7" s="1"/>
      <c r="N7" s="1"/>
      <c r="O7" s="1"/>
      <c r="P7" s="63" t="s">
        <v>10</v>
      </c>
    </row>
    <row r="8" spans="1:17" ht="9.9" customHeight="1" x14ac:dyDescent="0.35">
      <c r="L8" s="74"/>
      <c r="P8" s="63" t="s">
        <v>12</v>
      </c>
    </row>
    <row r="9" spans="1:17" ht="15.9" customHeight="1" x14ac:dyDescent="0.35">
      <c r="A9" s="17"/>
      <c r="B9" s="137" t="s">
        <v>63</v>
      </c>
      <c r="C9" s="137"/>
      <c r="D9" s="137"/>
      <c r="E9" s="137"/>
      <c r="F9" s="137"/>
      <c r="G9" s="137"/>
      <c r="H9" s="137"/>
      <c r="I9" s="137"/>
      <c r="J9" s="137"/>
      <c r="K9" s="137"/>
      <c r="L9" s="169"/>
      <c r="M9" s="19"/>
      <c r="N9" s="19"/>
      <c r="O9" s="19"/>
      <c r="P9" s="63" t="s">
        <v>13</v>
      </c>
    </row>
    <row r="10" spans="1:17" ht="9.9" customHeight="1" x14ac:dyDescent="0.35">
      <c r="L10" s="73"/>
      <c r="P10" s="63" t="s">
        <v>14</v>
      </c>
    </row>
    <row r="11" spans="1:17" ht="32.1" customHeight="1" x14ac:dyDescent="0.35">
      <c r="A11" s="31"/>
      <c r="B11" s="114" t="s">
        <v>39</v>
      </c>
      <c r="C11" s="114" t="s">
        <v>57</v>
      </c>
      <c r="D11" s="32" t="s">
        <v>40</v>
      </c>
      <c r="E11" s="156" t="s">
        <v>69</v>
      </c>
      <c r="F11" s="157"/>
      <c r="G11" s="156" t="s">
        <v>70</v>
      </c>
      <c r="H11" s="157"/>
      <c r="I11" s="170" t="s">
        <v>71</v>
      </c>
      <c r="J11" s="171"/>
      <c r="K11" s="51" t="s">
        <v>37</v>
      </c>
      <c r="L11" s="32" t="s">
        <v>38</v>
      </c>
      <c r="M11" s="34"/>
      <c r="N11" s="34"/>
      <c r="O11" s="34"/>
      <c r="P11" s="63" t="s">
        <v>15</v>
      </c>
    </row>
    <row r="12" spans="1:17" ht="15.6" customHeight="1" x14ac:dyDescent="0.35">
      <c r="A12" s="12">
        <v>1</v>
      </c>
      <c r="B12" s="106"/>
      <c r="C12" s="106"/>
      <c r="D12" s="5"/>
      <c r="E12" s="44"/>
      <c r="F12" s="90"/>
      <c r="G12" s="44"/>
      <c r="H12" s="44"/>
      <c r="I12" s="44"/>
      <c r="J12" s="89"/>
      <c r="K12" s="52"/>
      <c r="L12" s="5"/>
      <c r="M12" s="34"/>
      <c r="N12" s="34"/>
      <c r="O12" s="34"/>
      <c r="P12" s="63" t="s">
        <v>16</v>
      </c>
    </row>
    <row r="13" spans="1:17" ht="15.6" customHeight="1" x14ac:dyDescent="0.35">
      <c r="A13" s="12">
        <v>2</v>
      </c>
      <c r="B13" s="106"/>
      <c r="C13" s="106"/>
      <c r="D13" s="5"/>
      <c r="E13" s="44"/>
      <c r="F13" s="90"/>
      <c r="G13" s="44"/>
      <c r="H13" s="44"/>
      <c r="I13" s="44"/>
      <c r="J13" s="89"/>
      <c r="K13" s="52"/>
      <c r="L13" s="5"/>
      <c r="M13" s="34"/>
      <c r="N13" s="34"/>
      <c r="O13" s="34"/>
      <c r="P13" s="63" t="s">
        <v>17</v>
      </c>
    </row>
    <row r="14" spans="1:17" ht="15.6" customHeight="1" x14ac:dyDescent="0.35">
      <c r="A14" s="12">
        <v>3</v>
      </c>
      <c r="B14" s="106"/>
      <c r="C14" s="106"/>
      <c r="D14" s="5"/>
      <c r="E14" s="44"/>
      <c r="F14" s="90"/>
      <c r="G14" s="44"/>
      <c r="H14" s="44"/>
      <c r="I14" s="44"/>
      <c r="J14" s="89"/>
      <c r="K14" s="52"/>
      <c r="L14" s="5"/>
      <c r="M14" s="34"/>
      <c r="N14" s="34"/>
      <c r="O14" s="34"/>
      <c r="P14" s="63" t="s">
        <v>18</v>
      </c>
    </row>
    <row r="15" spans="1:17" ht="15.6" customHeight="1" x14ac:dyDescent="0.35">
      <c r="A15" s="12">
        <v>4</v>
      </c>
      <c r="B15" s="106"/>
      <c r="C15" s="106"/>
      <c r="D15" s="5"/>
      <c r="E15" s="44"/>
      <c r="F15" s="90"/>
      <c r="G15" s="44"/>
      <c r="H15" s="44"/>
      <c r="I15" s="44"/>
      <c r="J15" s="89"/>
      <c r="K15" s="52"/>
      <c r="L15" s="5"/>
      <c r="M15" s="34"/>
      <c r="N15" s="34"/>
      <c r="O15" s="34"/>
      <c r="P15" s="63" t="s">
        <v>19</v>
      </c>
    </row>
    <row r="16" spans="1:17" ht="15.6" customHeight="1" x14ac:dyDescent="0.35">
      <c r="A16" s="12">
        <v>5</v>
      </c>
      <c r="B16" s="106"/>
      <c r="C16" s="106"/>
      <c r="D16" s="5"/>
      <c r="E16" s="44"/>
      <c r="F16" s="90"/>
      <c r="G16" s="44"/>
      <c r="H16" s="44"/>
      <c r="I16" s="44"/>
      <c r="J16" s="89"/>
      <c r="K16" s="52"/>
      <c r="L16" s="5"/>
      <c r="M16" s="35"/>
      <c r="N16" s="35"/>
      <c r="O16" s="35"/>
      <c r="P16" s="63" t="s">
        <v>20</v>
      </c>
    </row>
    <row r="17" spans="1:16" s="13" customFormat="1" ht="15.6" customHeight="1" x14ac:dyDescent="0.3">
      <c r="A17" s="12">
        <v>6</v>
      </c>
      <c r="B17" s="106"/>
      <c r="C17" s="106"/>
      <c r="D17" s="5"/>
      <c r="E17" s="44"/>
      <c r="F17" s="90"/>
      <c r="G17" s="44"/>
      <c r="H17" s="44"/>
      <c r="I17" s="44"/>
      <c r="J17" s="89"/>
      <c r="K17" s="52"/>
      <c r="L17" s="5"/>
      <c r="M17" s="35"/>
      <c r="N17" s="35"/>
      <c r="O17" s="35"/>
      <c r="P17" t="s">
        <v>78</v>
      </c>
    </row>
    <row r="18" spans="1:16" s="13" customFormat="1" ht="15.6" customHeight="1" x14ac:dyDescent="0.3">
      <c r="A18" s="12">
        <v>7</v>
      </c>
      <c r="B18" s="106"/>
      <c r="C18" s="106"/>
      <c r="D18" s="5"/>
      <c r="E18" s="44"/>
      <c r="F18" s="90"/>
      <c r="G18" s="44"/>
      <c r="H18" s="44"/>
      <c r="I18" s="44"/>
      <c r="J18" s="89"/>
      <c r="K18" s="52"/>
      <c r="L18" s="5"/>
      <c r="M18" s="35"/>
      <c r="N18" s="35"/>
      <c r="O18" s="35"/>
      <c r="P18" t="s">
        <v>29</v>
      </c>
    </row>
    <row r="19" spans="1:16" s="13" customFormat="1" ht="15.6" customHeight="1" x14ac:dyDescent="0.3">
      <c r="A19" s="12">
        <v>8</v>
      </c>
      <c r="B19" s="106"/>
      <c r="C19" s="106"/>
      <c r="D19" s="5"/>
      <c r="E19" s="44"/>
      <c r="F19" s="90"/>
      <c r="G19" s="44"/>
      <c r="H19" s="44"/>
      <c r="I19" s="44"/>
      <c r="J19" s="89"/>
      <c r="K19" s="52"/>
      <c r="L19" s="5"/>
      <c r="M19" s="35"/>
      <c r="N19" s="35"/>
      <c r="O19" s="35"/>
      <c r="P19" t="s">
        <v>30</v>
      </c>
    </row>
    <row r="20" spans="1:16" s="13" customFormat="1" ht="15.6" customHeight="1" x14ac:dyDescent="0.3">
      <c r="A20" s="12">
        <v>9</v>
      </c>
      <c r="B20" s="106"/>
      <c r="C20" s="106"/>
      <c r="D20" s="5"/>
      <c r="E20" s="44"/>
      <c r="F20" s="90"/>
      <c r="G20" s="44"/>
      <c r="H20" s="44"/>
      <c r="I20" s="44"/>
      <c r="J20" s="89"/>
      <c r="K20" s="52"/>
      <c r="L20" s="5"/>
      <c r="M20" s="35"/>
      <c r="N20" s="35"/>
      <c r="O20" s="35"/>
      <c r="P20" t="s">
        <v>31</v>
      </c>
    </row>
    <row r="21" spans="1:16" ht="15.6" customHeight="1" x14ac:dyDescent="0.3">
      <c r="A21" s="12">
        <v>10</v>
      </c>
      <c r="B21" s="106"/>
      <c r="C21" s="106"/>
      <c r="D21" s="5"/>
      <c r="E21" s="44"/>
      <c r="F21" s="90"/>
      <c r="G21" s="44"/>
      <c r="H21" s="44"/>
      <c r="I21" s="44"/>
      <c r="J21" s="89"/>
      <c r="K21" s="52"/>
      <c r="L21" s="5"/>
      <c r="M21" s="35"/>
      <c r="N21" s="35"/>
      <c r="O21" s="35"/>
      <c r="P21" t="s">
        <v>32</v>
      </c>
    </row>
    <row r="22" spans="1:16" ht="15.6" customHeight="1" x14ac:dyDescent="0.3">
      <c r="A22" s="12">
        <v>11</v>
      </c>
      <c r="B22" s="106"/>
      <c r="C22" s="106"/>
      <c r="D22" s="5"/>
      <c r="E22" s="44"/>
      <c r="F22" s="90"/>
      <c r="G22" s="44"/>
      <c r="H22" s="44"/>
      <c r="I22" s="44"/>
      <c r="J22" s="89"/>
      <c r="K22" s="52"/>
      <c r="L22" s="5"/>
      <c r="M22" s="35"/>
      <c r="N22" s="35"/>
      <c r="O22" s="35"/>
      <c r="P22" t="s">
        <v>33</v>
      </c>
    </row>
    <row r="23" spans="1:16" ht="15.6" customHeight="1" x14ac:dyDescent="0.3">
      <c r="A23" s="12">
        <v>12</v>
      </c>
      <c r="B23" s="106"/>
      <c r="C23" s="106"/>
      <c r="D23" s="5"/>
      <c r="E23" s="44"/>
      <c r="F23" s="90"/>
      <c r="G23" s="44"/>
      <c r="H23" s="44"/>
      <c r="I23" s="44"/>
      <c r="J23" s="89"/>
      <c r="K23" s="52"/>
      <c r="L23" s="5"/>
      <c r="M23" s="35"/>
      <c r="N23" s="35"/>
      <c r="O23" s="35"/>
      <c r="P23" t="s">
        <v>34</v>
      </c>
    </row>
    <row r="24" spans="1:16" ht="15.6" customHeight="1" x14ac:dyDescent="0.3">
      <c r="A24" s="12">
        <v>13</v>
      </c>
      <c r="B24" s="106"/>
      <c r="C24" s="106"/>
      <c r="D24" s="5"/>
      <c r="E24" s="44"/>
      <c r="F24" s="90"/>
      <c r="G24" s="44"/>
      <c r="H24" s="44"/>
      <c r="I24" s="44"/>
      <c r="J24" s="89"/>
      <c r="K24" s="52"/>
      <c r="L24" s="5"/>
      <c r="M24" s="35"/>
      <c r="N24" s="35"/>
      <c r="O24" s="35"/>
      <c r="P24" t="s">
        <v>35</v>
      </c>
    </row>
    <row r="25" spans="1:16" ht="15.6" customHeight="1" x14ac:dyDescent="0.3">
      <c r="A25" s="12">
        <v>14</v>
      </c>
      <c r="B25" s="106"/>
      <c r="C25" s="106"/>
      <c r="D25" s="5"/>
      <c r="E25" s="44"/>
      <c r="F25" s="90"/>
      <c r="G25" s="44"/>
      <c r="H25" s="44"/>
      <c r="I25" s="44"/>
      <c r="J25" s="89"/>
      <c r="K25" s="81"/>
      <c r="L25" s="82"/>
      <c r="M25" s="36"/>
      <c r="N25" s="36"/>
      <c r="O25" s="36"/>
      <c r="P25" s="36"/>
    </row>
    <row r="26" spans="1:16" ht="15.6" customHeight="1" x14ac:dyDescent="0.3">
      <c r="A26" s="12">
        <v>15</v>
      </c>
      <c r="B26" s="106"/>
      <c r="C26" s="106"/>
      <c r="D26" s="5"/>
      <c r="E26" s="44"/>
      <c r="F26" s="90"/>
      <c r="G26" s="44"/>
      <c r="H26" s="44"/>
      <c r="I26" s="44"/>
      <c r="J26" s="89"/>
      <c r="K26" s="81"/>
      <c r="L26" s="82"/>
      <c r="M26" s="36"/>
      <c r="N26" s="36"/>
      <c r="O26" s="36"/>
      <c r="P26" s="36"/>
    </row>
    <row r="27" spans="1:16" ht="15.6" customHeight="1" x14ac:dyDescent="0.3">
      <c r="A27" s="12">
        <v>16</v>
      </c>
      <c r="B27" s="106"/>
      <c r="C27" s="106"/>
      <c r="D27" s="83"/>
      <c r="E27" s="44"/>
      <c r="F27" s="90"/>
      <c r="G27" s="84"/>
      <c r="H27" s="44"/>
      <c r="I27" s="44"/>
      <c r="J27" s="89"/>
      <c r="K27" s="52"/>
      <c r="L27" s="5"/>
      <c r="M27" s="35"/>
      <c r="N27" s="35"/>
      <c r="O27" s="35"/>
      <c r="P27" s="35"/>
    </row>
    <row r="28" spans="1:16" ht="15.6" customHeight="1" x14ac:dyDescent="0.3">
      <c r="A28" s="12">
        <v>17</v>
      </c>
      <c r="B28" s="107"/>
      <c r="C28" s="107"/>
      <c r="D28" s="76"/>
      <c r="E28" s="44"/>
      <c r="F28" s="90"/>
      <c r="G28" s="77"/>
      <c r="H28" s="77"/>
      <c r="I28" s="77"/>
      <c r="J28" s="78"/>
      <c r="K28" s="79"/>
      <c r="L28" s="76"/>
      <c r="M28" s="37"/>
      <c r="N28" s="37"/>
      <c r="O28" s="37"/>
      <c r="P28" s="37"/>
    </row>
    <row r="29" spans="1:16" s="13" customFormat="1" ht="15.6" customHeight="1" x14ac:dyDescent="0.3">
      <c r="A29" s="12">
        <v>18</v>
      </c>
      <c r="B29" s="106"/>
      <c r="C29" s="106"/>
      <c r="D29" s="5"/>
      <c r="E29" s="44"/>
      <c r="F29" s="90"/>
      <c r="G29" s="44"/>
      <c r="H29" s="44"/>
      <c r="I29" s="44"/>
      <c r="J29" s="89"/>
      <c r="K29" s="52"/>
      <c r="L29" s="5"/>
      <c r="M29" s="35"/>
      <c r="N29" s="35"/>
      <c r="O29" s="35"/>
      <c r="P29" s="35"/>
    </row>
    <row r="30" spans="1:16" s="13" customFormat="1" ht="15.6" customHeight="1" x14ac:dyDescent="0.3">
      <c r="A30" s="12">
        <v>19</v>
      </c>
      <c r="B30" s="106"/>
      <c r="C30" s="106"/>
      <c r="D30" s="5"/>
      <c r="E30" s="44"/>
      <c r="F30" s="90"/>
      <c r="G30" s="44"/>
      <c r="H30" s="44"/>
      <c r="I30" s="44"/>
      <c r="J30" s="89"/>
      <c r="K30" s="52"/>
      <c r="L30" s="5"/>
      <c r="M30" s="35"/>
      <c r="N30" s="35"/>
      <c r="O30" s="35"/>
      <c r="P30" s="35"/>
    </row>
    <row r="31" spans="1:16" ht="15.6" customHeight="1" x14ac:dyDescent="0.3">
      <c r="A31" s="12">
        <v>20</v>
      </c>
      <c r="B31" s="106"/>
      <c r="C31" s="106"/>
      <c r="D31" s="5"/>
      <c r="E31" s="44"/>
      <c r="F31" s="90"/>
      <c r="G31" s="44"/>
      <c r="H31" s="44"/>
      <c r="I31" s="44"/>
      <c r="J31" s="89"/>
      <c r="K31" s="52"/>
      <c r="L31" s="5"/>
      <c r="M31" s="35"/>
      <c r="N31" s="35"/>
      <c r="O31" s="35"/>
      <c r="P31" s="35"/>
    </row>
    <row r="32" spans="1:16" ht="15.6" customHeight="1" x14ac:dyDescent="0.3">
      <c r="A32" s="12">
        <v>21</v>
      </c>
      <c r="B32" s="106"/>
      <c r="C32" s="106"/>
      <c r="D32" s="5"/>
      <c r="E32" s="44"/>
      <c r="F32" s="90"/>
      <c r="G32" s="44"/>
      <c r="H32" s="44"/>
      <c r="I32" s="44"/>
      <c r="J32" s="89"/>
      <c r="K32" s="52"/>
      <c r="L32" s="5"/>
      <c r="M32" s="35"/>
      <c r="N32" s="35"/>
      <c r="O32" s="35"/>
      <c r="P32" s="35"/>
    </row>
    <row r="33" spans="1:16" ht="15.6" customHeight="1" x14ac:dyDescent="0.3">
      <c r="A33" s="12">
        <v>22</v>
      </c>
      <c r="B33" s="106"/>
      <c r="C33" s="106"/>
      <c r="D33" s="5"/>
      <c r="E33" s="44"/>
      <c r="F33" s="90"/>
      <c r="G33" s="44"/>
      <c r="H33" s="44"/>
      <c r="I33" s="44"/>
      <c r="J33" s="89"/>
      <c r="K33" s="52"/>
      <c r="L33" s="5"/>
      <c r="M33" s="35"/>
      <c r="N33" s="35"/>
      <c r="O33" s="35"/>
      <c r="P33" s="35"/>
    </row>
    <row r="34" spans="1:16" ht="15.6" customHeight="1" x14ac:dyDescent="0.3">
      <c r="A34" s="12">
        <v>23</v>
      </c>
      <c r="B34" s="106"/>
      <c r="C34" s="106"/>
      <c r="D34" s="5"/>
      <c r="E34" s="44"/>
      <c r="F34" s="90"/>
      <c r="G34" s="44"/>
      <c r="H34" s="44"/>
      <c r="I34" s="44"/>
      <c r="J34" s="89"/>
      <c r="K34" s="52"/>
      <c r="L34" s="5"/>
      <c r="M34" s="35"/>
      <c r="N34" s="35"/>
      <c r="O34" s="35"/>
      <c r="P34" s="35"/>
    </row>
    <row r="35" spans="1:16" ht="15.6" customHeight="1" x14ac:dyDescent="0.3">
      <c r="A35" s="12">
        <v>24</v>
      </c>
      <c r="B35" s="106"/>
      <c r="C35" s="106"/>
      <c r="D35" s="5"/>
      <c r="E35" s="44"/>
      <c r="F35" s="90"/>
      <c r="G35" s="44"/>
      <c r="H35" s="44"/>
      <c r="I35" s="44"/>
      <c r="J35" s="89"/>
      <c r="K35" s="52"/>
      <c r="L35" s="5"/>
      <c r="M35" s="35"/>
      <c r="N35" s="35"/>
      <c r="O35" s="35"/>
      <c r="P35" s="35"/>
    </row>
    <row r="36" spans="1:16" ht="15.6" customHeight="1" x14ac:dyDescent="0.3">
      <c r="A36" s="12">
        <v>25</v>
      </c>
      <c r="B36" s="106"/>
      <c r="C36" s="106"/>
      <c r="D36" s="5"/>
      <c r="E36" s="44"/>
      <c r="F36" s="90"/>
      <c r="G36" s="44"/>
      <c r="H36" s="44"/>
      <c r="I36" s="44"/>
      <c r="J36" s="89"/>
      <c r="K36" s="52"/>
      <c r="L36" s="5"/>
      <c r="M36" s="35"/>
      <c r="N36" s="35"/>
      <c r="O36" s="35"/>
      <c r="P36" s="35"/>
    </row>
    <row r="37" spans="1:16" ht="15.6" customHeight="1" x14ac:dyDescent="0.3">
      <c r="A37" s="12">
        <v>26</v>
      </c>
      <c r="B37" s="106"/>
      <c r="C37" s="106"/>
      <c r="D37" s="5"/>
      <c r="E37" s="44"/>
      <c r="F37" s="90"/>
      <c r="G37" s="44"/>
      <c r="H37" s="44"/>
      <c r="I37" s="44"/>
      <c r="J37" s="89"/>
      <c r="K37" s="52"/>
      <c r="L37" s="5"/>
      <c r="M37" s="35"/>
      <c r="N37" s="35"/>
      <c r="O37" s="35"/>
      <c r="P37" s="35"/>
    </row>
    <row r="38" spans="1:16" ht="15.6" customHeight="1" x14ac:dyDescent="0.3">
      <c r="A38" s="12">
        <v>27</v>
      </c>
      <c r="B38" s="106"/>
      <c r="C38" s="106"/>
      <c r="D38" s="5"/>
      <c r="E38" s="44"/>
      <c r="F38" s="90"/>
      <c r="G38" s="44"/>
      <c r="H38" s="44"/>
      <c r="I38" s="44"/>
      <c r="J38" s="89"/>
      <c r="K38" s="52"/>
      <c r="L38" s="5"/>
      <c r="M38" s="35"/>
      <c r="N38" s="35"/>
      <c r="O38" s="35"/>
      <c r="P38" s="35"/>
    </row>
    <row r="39" spans="1:16" ht="15.6" customHeight="1" x14ac:dyDescent="0.3">
      <c r="A39" s="12">
        <v>28</v>
      </c>
      <c r="B39" s="108"/>
      <c r="C39" s="108"/>
      <c r="D39" s="80"/>
      <c r="E39" s="44"/>
      <c r="F39" s="90"/>
      <c r="G39" s="44"/>
      <c r="H39" s="44"/>
      <c r="I39" s="44"/>
      <c r="J39" s="89"/>
      <c r="K39" s="52"/>
      <c r="L39" s="5"/>
      <c r="M39" s="39"/>
      <c r="N39" s="39"/>
      <c r="O39" s="39"/>
      <c r="P39" s="39"/>
    </row>
    <row r="40" spans="1:16" ht="15.6" customHeight="1" x14ac:dyDescent="0.3">
      <c r="A40" s="12">
        <v>29</v>
      </c>
      <c r="B40" s="106"/>
      <c r="C40" s="106"/>
      <c r="D40" s="5"/>
      <c r="E40" s="44"/>
      <c r="F40" s="90"/>
      <c r="G40" s="44"/>
      <c r="H40" s="44"/>
      <c r="I40" s="44"/>
      <c r="J40" s="89"/>
      <c r="K40" s="52"/>
      <c r="L40" s="5"/>
      <c r="M40" s="35"/>
      <c r="N40" s="35"/>
      <c r="O40" s="35"/>
      <c r="P40" s="35"/>
    </row>
    <row r="41" spans="1:16" ht="15.6" customHeight="1" x14ac:dyDescent="0.3">
      <c r="A41" s="12">
        <v>30</v>
      </c>
      <c r="B41" s="106"/>
      <c r="C41" s="106"/>
      <c r="D41" s="5"/>
      <c r="E41" s="44"/>
      <c r="F41" s="90"/>
      <c r="G41" s="44"/>
      <c r="H41" s="44"/>
      <c r="I41" s="44"/>
      <c r="J41" s="89"/>
      <c r="K41" s="52"/>
      <c r="L41" s="5"/>
      <c r="M41" s="35"/>
      <c r="N41" s="35"/>
      <c r="O41" s="35"/>
      <c r="P41" s="35"/>
    </row>
    <row r="42" spans="1:16" ht="15.9" customHeight="1" x14ac:dyDescent="0.3">
      <c r="A42" s="158" t="s">
        <v>75</v>
      </c>
      <c r="B42" s="159"/>
      <c r="C42" s="160"/>
      <c r="D42" s="38">
        <f>COUNTA(E12:J41)</f>
        <v>0</v>
      </c>
      <c r="E42" s="42"/>
      <c r="F42" s="42"/>
      <c r="G42" s="42"/>
      <c r="H42" s="42"/>
      <c r="I42" s="42"/>
      <c r="J42" s="42"/>
      <c r="K42" s="53"/>
      <c r="L42" s="43"/>
      <c r="M42" s="35"/>
      <c r="N42" s="35"/>
      <c r="O42" s="35"/>
      <c r="P42" s="35"/>
    </row>
    <row r="43" spans="1:16" ht="15.9" customHeight="1" thickBot="1" x14ac:dyDescent="0.35">
      <c r="A43" s="161" t="s">
        <v>76</v>
      </c>
      <c r="B43" s="162"/>
      <c r="C43" s="163"/>
      <c r="D43" s="14"/>
      <c r="E43" s="14"/>
      <c r="F43" s="14"/>
      <c r="G43" s="14"/>
      <c r="H43" s="14"/>
      <c r="I43" s="14"/>
      <c r="J43" s="14"/>
      <c r="K43" s="54">
        <f>COUNTA(K12:K41)</f>
        <v>0</v>
      </c>
      <c r="L43" s="41">
        <f>COUNTA(L12:L41)</f>
        <v>0</v>
      </c>
    </row>
    <row r="44" spans="1:16" ht="15.9" customHeight="1" thickTop="1" x14ac:dyDescent="0.3">
      <c r="E44" s="40"/>
      <c r="F44" s="40"/>
    </row>
    <row r="45" spans="1:16" ht="20.100000000000001" customHeight="1" x14ac:dyDescent="0.3">
      <c r="A45" s="13"/>
      <c r="B45" s="60" t="s">
        <v>24</v>
      </c>
      <c r="C45" s="138"/>
      <c r="D45" s="138"/>
      <c r="E45" s="117" t="s">
        <v>25</v>
      </c>
      <c r="F45" s="117"/>
      <c r="G45" s="144"/>
      <c r="H45" s="144"/>
      <c r="I45" s="144"/>
      <c r="J45" s="144"/>
      <c r="K45" s="144"/>
      <c r="L45" s="13"/>
    </row>
    <row r="46" spans="1:16" ht="20.100000000000001" customHeight="1" x14ac:dyDescent="0.3"/>
  </sheetData>
  <sheetProtection algorithmName="SHA-512" hashValue="JaiemC1pLchwUfBuGPxe2NuHsOfT4lpum0QWruAP5IazqMwvvPwY9KuDuUbLJfuZj6t93C8CwX0z3kTTCVZW8w==" saltValue="VOE8rdRFIMPbb/gKwdrKTw==" spinCount="100000" sheet="1" objects="1" scenarios="1" selectLockedCells="1" pivotTables="0"/>
  <mergeCells count="16">
    <mergeCell ref="A43:C43"/>
    <mergeCell ref="D7:L7"/>
    <mergeCell ref="C45:D45"/>
    <mergeCell ref="E45:F45"/>
    <mergeCell ref="G45:K45"/>
    <mergeCell ref="A42:C42"/>
    <mergeCell ref="B9:L9"/>
    <mergeCell ref="B7:C7"/>
    <mergeCell ref="E11:F11"/>
    <mergeCell ref="G11:H11"/>
    <mergeCell ref="I11:J11"/>
    <mergeCell ref="A1:B3"/>
    <mergeCell ref="C2:L2"/>
    <mergeCell ref="J3:L3"/>
    <mergeCell ref="B5:H5"/>
    <mergeCell ref="I5:J5"/>
  </mergeCells>
  <conditionalFormatting sqref="D7:L7">
    <cfRule type="expression" dxfId="5" priority="1">
      <formula>IF(D7="! Hier Sektion auswählen !",1,0)</formula>
    </cfRule>
  </conditionalFormatting>
  <dataValidations count="2">
    <dataValidation type="list" allowBlank="1" showInputMessage="1" showErrorMessage="1" sqref="P1:P24">
      <formula1>$P$2:$P$25</formula1>
    </dataValidation>
    <dataValidation type="list" showDropDown="1" showInputMessage="1" showErrorMessage="1" sqref="D7">
      <formula1>$P$1:$P$24</formula1>
    </dataValidation>
  </dataValidations>
  <pageMargins left="0.70866141732283472" right="0.59055118110236227" top="0.78740157480314965" bottom="0.78740157480314965" header="0.31496062992125984" footer="0.31496062992125984"/>
  <pageSetup paperSize="9" orientation="portrait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46"/>
  <sheetViews>
    <sheetView zoomScaleNormal="100" zoomScaleSheetLayoutView="98" zoomScalePageLayoutView="53" workbookViewId="0">
      <selection activeCell="B12" sqref="B12"/>
    </sheetView>
  </sheetViews>
  <sheetFormatPr baseColWidth="10" defaultColWidth="11.44140625" defaultRowHeight="15.6" x14ac:dyDescent="0.3"/>
  <cols>
    <col min="1" max="1" width="3.6640625" style="4" customWidth="1"/>
    <col min="2" max="3" width="15.6640625" style="4" customWidth="1"/>
    <col min="4" max="4" width="5.6640625" style="4" customWidth="1"/>
    <col min="5" max="6" width="5.88671875" style="4" customWidth="1"/>
    <col min="7" max="9" width="5.6640625" style="4" customWidth="1"/>
    <col min="10" max="10" width="8.109375" style="4" customWidth="1"/>
    <col min="11" max="11" width="5.6640625" style="4" hidden="1" customWidth="1"/>
    <col min="12" max="15" width="5.6640625" style="4" customWidth="1"/>
    <col min="16" max="16" width="5.6640625" style="4" hidden="1" customWidth="1"/>
    <col min="17" max="19" width="11.44140625" style="4" customWidth="1"/>
    <col min="20" max="16384" width="11.44140625" style="4"/>
  </cols>
  <sheetData>
    <row r="1" spans="1:17" ht="20.100000000000001" customHeight="1" x14ac:dyDescent="0.3">
      <c r="A1" s="142"/>
      <c r="B1" s="142"/>
      <c r="L1" s="75"/>
      <c r="P1" t="s">
        <v>26</v>
      </c>
    </row>
    <row r="2" spans="1:17" ht="20.100000000000001" customHeight="1" x14ac:dyDescent="0.35">
      <c r="A2" s="142"/>
      <c r="B2" s="142"/>
      <c r="C2" s="116" t="s">
        <v>2</v>
      </c>
      <c r="D2" s="116"/>
      <c r="E2" s="116"/>
      <c r="F2" s="116"/>
      <c r="G2" s="116"/>
      <c r="H2" s="116"/>
      <c r="I2" s="116"/>
      <c r="J2" s="116"/>
      <c r="K2" s="116"/>
      <c r="L2" s="167"/>
      <c r="M2" s="61"/>
      <c r="N2" s="61"/>
      <c r="O2" s="61"/>
      <c r="P2" s="63" t="s">
        <v>6</v>
      </c>
      <c r="Q2" s="29"/>
    </row>
    <row r="3" spans="1:17" ht="20.100000000000001" customHeight="1" thickBot="1" x14ac:dyDescent="0.4">
      <c r="A3" s="143"/>
      <c r="B3" s="143"/>
      <c r="C3" s="11"/>
      <c r="D3" s="11"/>
      <c r="E3" s="11"/>
      <c r="F3" s="11"/>
      <c r="G3" s="11"/>
      <c r="H3" s="11"/>
      <c r="I3" s="11"/>
      <c r="J3" s="141" t="s">
        <v>3</v>
      </c>
      <c r="K3" s="141"/>
      <c r="L3" s="168"/>
      <c r="M3" s="30"/>
      <c r="N3" s="30"/>
      <c r="O3" s="30"/>
      <c r="P3" s="63" t="s">
        <v>7</v>
      </c>
    </row>
    <row r="4" spans="1:17" ht="20.100000000000001" customHeight="1" x14ac:dyDescent="0.35">
      <c r="L4" s="71"/>
      <c r="P4" s="63" t="s">
        <v>8</v>
      </c>
    </row>
    <row r="5" spans="1:17" ht="20.100000000000001" customHeight="1" x14ac:dyDescent="0.45">
      <c r="B5" s="149" t="s">
        <v>58</v>
      </c>
      <c r="C5" s="149"/>
      <c r="D5" s="149"/>
      <c r="E5" s="149"/>
      <c r="F5" s="149"/>
      <c r="G5" s="149"/>
      <c r="H5" s="149"/>
      <c r="I5" s="148">
        <f ca="1">NOW()</f>
        <v>45083.707392708333</v>
      </c>
      <c r="J5" s="148"/>
      <c r="L5" s="72"/>
      <c r="M5" s="9"/>
      <c r="N5" s="9"/>
      <c r="O5" s="9"/>
      <c r="P5" s="63" t="s">
        <v>11</v>
      </c>
    </row>
    <row r="6" spans="1:17" ht="9.9" customHeight="1" x14ac:dyDescent="0.35">
      <c r="L6" s="75"/>
      <c r="P6" s="63" t="s">
        <v>9</v>
      </c>
    </row>
    <row r="7" spans="1:17" ht="20.100000000000001" customHeight="1" x14ac:dyDescent="0.35">
      <c r="A7" s="46"/>
      <c r="B7" s="131" t="s">
        <v>42</v>
      </c>
      <c r="C7" s="131"/>
      <c r="D7" s="172" t="str">
        <f>Abrechnung!D7</f>
        <v>! Hier Sektion auswählen !</v>
      </c>
      <c r="E7" s="121"/>
      <c r="F7" s="121"/>
      <c r="G7" s="121"/>
      <c r="H7" s="121"/>
      <c r="I7" s="121"/>
      <c r="J7" s="121"/>
      <c r="K7" s="121"/>
      <c r="L7" s="173"/>
      <c r="M7" s="1"/>
      <c r="N7" s="1"/>
      <c r="O7" s="1"/>
      <c r="P7" s="63" t="s">
        <v>10</v>
      </c>
    </row>
    <row r="8" spans="1:17" ht="9.9" customHeight="1" x14ac:dyDescent="0.35">
      <c r="L8" s="75"/>
      <c r="P8" s="63" t="s">
        <v>12</v>
      </c>
    </row>
    <row r="9" spans="1:17" ht="15.9" customHeight="1" x14ac:dyDescent="0.35">
      <c r="A9" s="17"/>
      <c r="B9" s="137" t="s">
        <v>63</v>
      </c>
      <c r="C9" s="137"/>
      <c r="D9" s="137"/>
      <c r="E9" s="137"/>
      <c r="F9" s="137"/>
      <c r="G9" s="137"/>
      <c r="H9" s="137"/>
      <c r="I9" s="137"/>
      <c r="J9" s="137"/>
      <c r="K9" s="137"/>
      <c r="L9" s="169"/>
      <c r="M9" s="19"/>
      <c r="N9" s="19"/>
      <c r="O9" s="19"/>
      <c r="P9" s="63" t="s">
        <v>13</v>
      </c>
    </row>
    <row r="10" spans="1:17" ht="9.9" customHeight="1" x14ac:dyDescent="0.35">
      <c r="L10" s="73"/>
      <c r="P10" s="63" t="s">
        <v>14</v>
      </c>
    </row>
    <row r="11" spans="1:17" ht="32.1" customHeight="1" x14ac:dyDescent="0.35">
      <c r="A11" s="31"/>
      <c r="B11" s="114" t="s">
        <v>39</v>
      </c>
      <c r="C11" s="114" t="s">
        <v>57</v>
      </c>
      <c r="D11" s="32" t="s">
        <v>40</v>
      </c>
      <c r="E11" s="156" t="s">
        <v>70</v>
      </c>
      <c r="F11" s="157"/>
      <c r="G11" s="156" t="s">
        <v>72</v>
      </c>
      <c r="H11" s="157"/>
      <c r="I11" s="170" t="s">
        <v>71</v>
      </c>
      <c r="J11" s="174"/>
      <c r="K11" s="51" t="s">
        <v>37</v>
      </c>
      <c r="L11" s="32" t="s">
        <v>38</v>
      </c>
      <c r="M11" s="34"/>
      <c r="N11" s="34"/>
      <c r="O11" s="34"/>
      <c r="P11" s="63" t="s">
        <v>15</v>
      </c>
    </row>
    <row r="12" spans="1:17" ht="15.6" customHeight="1" x14ac:dyDescent="0.35">
      <c r="A12" s="12">
        <v>1</v>
      </c>
      <c r="B12" s="106"/>
      <c r="C12" s="106"/>
      <c r="D12" s="5"/>
      <c r="E12" s="44"/>
      <c r="F12" s="90"/>
      <c r="G12" s="44"/>
      <c r="H12" s="44"/>
      <c r="I12" s="44"/>
      <c r="J12" s="89"/>
      <c r="K12" s="52"/>
      <c r="L12" s="5"/>
      <c r="M12" s="34"/>
      <c r="N12" s="34"/>
      <c r="O12" s="34"/>
      <c r="P12" s="63" t="s">
        <v>16</v>
      </c>
    </row>
    <row r="13" spans="1:17" ht="15.6" customHeight="1" x14ac:dyDescent="0.35">
      <c r="A13" s="12">
        <v>2</v>
      </c>
      <c r="B13" s="106"/>
      <c r="C13" s="106"/>
      <c r="D13" s="5"/>
      <c r="E13" s="44"/>
      <c r="F13" s="90"/>
      <c r="G13" s="44"/>
      <c r="H13" s="44"/>
      <c r="I13" s="44"/>
      <c r="J13" s="89"/>
      <c r="K13" s="52"/>
      <c r="L13" s="5"/>
      <c r="M13" s="34"/>
      <c r="N13" s="34"/>
      <c r="O13" s="34"/>
      <c r="P13" s="63" t="s">
        <v>17</v>
      </c>
    </row>
    <row r="14" spans="1:17" ht="15.6" customHeight="1" x14ac:dyDescent="0.35">
      <c r="A14" s="12">
        <v>3</v>
      </c>
      <c r="B14" s="106"/>
      <c r="C14" s="106"/>
      <c r="D14" s="5"/>
      <c r="E14" s="44"/>
      <c r="F14" s="90"/>
      <c r="G14" s="44"/>
      <c r="H14" s="44"/>
      <c r="I14" s="44"/>
      <c r="J14" s="89"/>
      <c r="K14" s="52"/>
      <c r="L14" s="5"/>
      <c r="M14" s="34"/>
      <c r="N14" s="34"/>
      <c r="O14" s="34"/>
      <c r="P14" s="63" t="s">
        <v>18</v>
      </c>
    </row>
    <row r="15" spans="1:17" ht="15.6" customHeight="1" x14ac:dyDescent="0.35">
      <c r="A15" s="12">
        <v>4</v>
      </c>
      <c r="B15" s="106"/>
      <c r="C15" s="106"/>
      <c r="D15" s="5"/>
      <c r="E15" s="44"/>
      <c r="F15" s="90"/>
      <c r="G15" s="44"/>
      <c r="H15" s="44"/>
      <c r="I15" s="44"/>
      <c r="J15" s="89"/>
      <c r="K15" s="52"/>
      <c r="L15" s="5"/>
      <c r="M15" s="34"/>
      <c r="N15" s="34"/>
      <c r="O15" s="34"/>
      <c r="P15" s="63" t="s">
        <v>19</v>
      </c>
    </row>
    <row r="16" spans="1:17" ht="15.6" customHeight="1" x14ac:dyDescent="0.35">
      <c r="A16" s="12">
        <v>5</v>
      </c>
      <c r="B16" s="106"/>
      <c r="C16" s="106"/>
      <c r="D16" s="5"/>
      <c r="E16" s="44"/>
      <c r="F16" s="90"/>
      <c r="G16" s="44"/>
      <c r="H16" s="44"/>
      <c r="I16" s="44"/>
      <c r="J16" s="89"/>
      <c r="K16" s="52"/>
      <c r="L16" s="5"/>
      <c r="M16" s="35"/>
      <c r="N16" s="35"/>
      <c r="O16" s="35"/>
      <c r="P16" s="63" t="s">
        <v>20</v>
      </c>
    </row>
    <row r="17" spans="1:16" s="13" customFormat="1" ht="15.6" customHeight="1" x14ac:dyDescent="0.3">
      <c r="A17" s="12">
        <v>6</v>
      </c>
      <c r="B17" s="106"/>
      <c r="C17" s="106"/>
      <c r="D17" s="5"/>
      <c r="E17" s="44"/>
      <c r="F17" s="90"/>
      <c r="G17" s="44"/>
      <c r="H17" s="44"/>
      <c r="I17" s="44"/>
      <c r="J17" s="89"/>
      <c r="K17" s="52"/>
      <c r="L17" s="5"/>
      <c r="M17" s="35"/>
      <c r="N17" s="35"/>
      <c r="O17" s="35"/>
      <c r="P17" t="s">
        <v>78</v>
      </c>
    </row>
    <row r="18" spans="1:16" s="13" customFormat="1" ht="15.6" customHeight="1" x14ac:dyDescent="0.3">
      <c r="A18" s="12">
        <v>7</v>
      </c>
      <c r="B18" s="106"/>
      <c r="C18" s="106"/>
      <c r="D18" s="5"/>
      <c r="E18" s="44"/>
      <c r="F18" s="90"/>
      <c r="G18" s="44"/>
      <c r="H18" s="44"/>
      <c r="I18" s="44"/>
      <c r="J18" s="89"/>
      <c r="K18" s="52"/>
      <c r="L18" s="5"/>
      <c r="M18" s="35"/>
      <c r="N18" s="35"/>
      <c r="O18" s="35"/>
      <c r="P18" t="s">
        <v>29</v>
      </c>
    </row>
    <row r="19" spans="1:16" s="13" customFormat="1" ht="15.6" customHeight="1" x14ac:dyDescent="0.3">
      <c r="A19" s="12">
        <v>8</v>
      </c>
      <c r="B19" s="106"/>
      <c r="C19" s="106"/>
      <c r="D19" s="5"/>
      <c r="E19" s="44"/>
      <c r="F19" s="90"/>
      <c r="G19" s="44"/>
      <c r="H19" s="44"/>
      <c r="I19" s="44"/>
      <c r="J19" s="89"/>
      <c r="K19" s="52"/>
      <c r="L19" s="5"/>
      <c r="M19" s="35"/>
      <c r="N19" s="35"/>
      <c r="O19" s="35"/>
      <c r="P19" t="s">
        <v>30</v>
      </c>
    </row>
    <row r="20" spans="1:16" s="13" customFormat="1" ht="15.6" customHeight="1" x14ac:dyDescent="0.3">
      <c r="A20" s="12">
        <v>9</v>
      </c>
      <c r="B20" s="106"/>
      <c r="C20" s="106"/>
      <c r="D20" s="5"/>
      <c r="E20" s="44"/>
      <c r="F20" s="90"/>
      <c r="G20" s="44"/>
      <c r="H20" s="44"/>
      <c r="I20" s="44"/>
      <c r="J20" s="89"/>
      <c r="K20" s="52"/>
      <c r="L20" s="5"/>
      <c r="M20" s="35"/>
      <c r="N20" s="35"/>
      <c r="O20" s="35"/>
      <c r="P20" t="s">
        <v>31</v>
      </c>
    </row>
    <row r="21" spans="1:16" ht="15.6" customHeight="1" x14ac:dyDescent="0.3">
      <c r="A21" s="12">
        <v>10</v>
      </c>
      <c r="B21" s="106"/>
      <c r="C21" s="106"/>
      <c r="D21" s="5"/>
      <c r="E21" s="44"/>
      <c r="F21" s="90"/>
      <c r="G21" s="44"/>
      <c r="H21" s="44"/>
      <c r="I21" s="44"/>
      <c r="J21" s="89"/>
      <c r="K21" s="52"/>
      <c r="L21" s="5"/>
      <c r="M21" s="35"/>
      <c r="N21" s="35"/>
      <c r="O21" s="35"/>
      <c r="P21" t="s">
        <v>32</v>
      </c>
    </row>
    <row r="22" spans="1:16" ht="15.6" customHeight="1" x14ac:dyDescent="0.3">
      <c r="A22" s="12">
        <v>11</v>
      </c>
      <c r="B22" s="106"/>
      <c r="C22" s="106"/>
      <c r="D22" s="5"/>
      <c r="E22" s="44"/>
      <c r="F22" s="90"/>
      <c r="G22" s="44"/>
      <c r="H22" s="44"/>
      <c r="I22" s="44"/>
      <c r="J22" s="89"/>
      <c r="K22" s="52"/>
      <c r="L22" s="5"/>
      <c r="M22" s="35"/>
      <c r="N22" s="35"/>
      <c r="O22" s="35"/>
      <c r="P22" t="s">
        <v>33</v>
      </c>
    </row>
    <row r="23" spans="1:16" ht="15.6" customHeight="1" x14ac:dyDescent="0.3">
      <c r="A23" s="12">
        <v>12</v>
      </c>
      <c r="B23" s="106"/>
      <c r="C23" s="106"/>
      <c r="D23" s="5"/>
      <c r="E23" s="44"/>
      <c r="F23" s="90"/>
      <c r="G23" s="44"/>
      <c r="H23" s="44"/>
      <c r="I23" s="44"/>
      <c r="J23" s="89"/>
      <c r="K23" s="52"/>
      <c r="L23" s="5"/>
      <c r="M23" s="35"/>
      <c r="N23" s="35"/>
      <c r="O23" s="35"/>
      <c r="P23" t="s">
        <v>34</v>
      </c>
    </row>
    <row r="24" spans="1:16" ht="15.6" customHeight="1" x14ac:dyDescent="0.3">
      <c r="A24" s="12">
        <v>13</v>
      </c>
      <c r="B24" s="106"/>
      <c r="C24" s="106"/>
      <c r="D24" s="5"/>
      <c r="E24" s="44"/>
      <c r="F24" s="90"/>
      <c r="G24" s="44"/>
      <c r="H24" s="44"/>
      <c r="I24" s="44"/>
      <c r="J24" s="89"/>
      <c r="K24" s="52"/>
      <c r="L24" s="5"/>
      <c r="M24" s="35"/>
      <c r="N24" s="35"/>
      <c r="O24" s="35"/>
      <c r="P24" t="s">
        <v>35</v>
      </c>
    </row>
    <row r="25" spans="1:16" ht="15.6" customHeight="1" x14ac:dyDescent="0.3">
      <c r="A25" s="12">
        <v>14</v>
      </c>
      <c r="B25" s="106"/>
      <c r="C25" s="106"/>
      <c r="D25" s="5"/>
      <c r="E25" s="44"/>
      <c r="F25" s="90"/>
      <c r="G25" s="44"/>
      <c r="H25" s="44"/>
      <c r="I25" s="44"/>
      <c r="J25" s="89"/>
      <c r="K25" s="81"/>
      <c r="L25" s="82"/>
      <c r="M25" s="36"/>
      <c r="N25" s="36"/>
      <c r="O25" s="36"/>
      <c r="P25" s="36"/>
    </row>
    <row r="26" spans="1:16" ht="15.6" customHeight="1" x14ac:dyDescent="0.3">
      <c r="A26" s="12">
        <v>15</v>
      </c>
      <c r="B26" s="106"/>
      <c r="C26" s="106"/>
      <c r="D26" s="5"/>
      <c r="E26" s="44"/>
      <c r="F26" s="90"/>
      <c r="G26" s="44"/>
      <c r="H26" s="44"/>
      <c r="I26" s="44"/>
      <c r="J26" s="89"/>
      <c r="K26" s="81"/>
      <c r="L26" s="82"/>
      <c r="M26" s="36"/>
      <c r="N26" s="36"/>
      <c r="O26" s="36"/>
      <c r="P26" s="36"/>
    </row>
    <row r="27" spans="1:16" ht="15.6" customHeight="1" x14ac:dyDescent="0.3">
      <c r="A27" s="12">
        <v>16</v>
      </c>
      <c r="B27" s="106"/>
      <c r="C27" s="106"/>
      <c r="D27" s="83"/>
      <c r="E27" s="44"/>
      <c r="F27" s="90"/>
      <c r="G27" s="84"/>
      <c r="H27" s="44"/>
      <c r="I27" s="44"/>
      <c r="J27" s="89"/>
      <c r="K27" s="52"/>
      <c r="L27" s="5"/>
      <c r="M27" s="35"/>
      <c r="N27" s="35"/>
      <c r="O27" s="35"/>
      <c r="P27" s="35"/>
    </row>
    <row r="28" spans="1:16" ht="15.6" customHeight="1" x14ac:dyDescent="0.3">
      <c r="A28" s="12">
        <v>17</v>
      </c>
      <c r="B28" s="107"/>
      <c r="C28" s="107"/>
      <c r="D28" s="76"/>
      <c r="E28" s="44"/>
      <c r="F28" s="90"/>
      <c r="G28" s="77"/>
      <c r="H28" s="77"/>
      <c r="I28" s="77"/>
      <c r="J28" s="78"/>
      <c r="K28" s="79"/>
      <c r="L28" s="76"/>
      <c r="M28" s="37"/>
      <c r="N28" s="37"/>
      <c r="O28" s="37"/>
      <c r="P28" s="37"/>
    </row>
    <row r="29" spans="1:16" s="13" customFormat="1" ht="15.6" customHeight="1" x14ac:dyDescent="0.3">
      <c r="A29" s="12">
        <v>18</v>
      </c>
      <c r="B29" s="106"/>
      <c r="C29" s="106"/>
      <c r="D29" s="5"/>
      <c r="E29" s="44"/>
      <c r="F29" s="90"/>
      <c r="G29" s="44"/>
      <c r="H29" s="44"/>
      <c r="I29" s="44"/>
      <c r="J29" s="89"/>
      <c r="K29" s="52"/>
      <c r="L29" s="5"/>
      <c r="M29" s="35"/>
      <c r="N29" s="35"/>
      <c r="O29" s="35"/>
      <c r="P29" s="35"/>
    </row>
    <row r="30" spans="1:16" s="13" customFormat="1" ht="15.6" customHeight="1" x14ac:dyDescent="0.3">
      <c r="A30" s="12">
        <v>19</v>
      </c>
      <c r="B30" s="106"/>
      <c r="C30" s="106"/>
      <c r="D30" s="5"/>
      <c r="E30" s="44"/>
      <c r="F30" s="90"/>
      <c r="G30" s="44"/>
      <c r="H30" s="44"/>
      <c r="I30" s="44"/>
      <c r="J30" s="89"/>
      <c r="K30" s="52"/>
      <c r="L30" s="5"/>
      <c r="M30" s="35"/>
      <c r="N30" s="35"/>
      <c r="O30" s="35"/>
      <c r="P30" s="35"/>
    </row>
    <row r="31" spans="1:16" ht="15.6" customHeight="1" x14ac:dyDescent="0.3">
      <c r="A31" s="12">
        <v>20</v>
      </c>
      <c r="B31" s="106"/>
      <c r="C31" s="106"/>
      <c r="D31" s="5"/>
      <c r="E31" s="44"/>
      <c r="F31" s="90"/>
      <c r="G31" s="44"/>
      <c r="H31" s="44"/>
      <c r="I31" s="44"/>
      <c r="J31" s="89"/>
      <c r="K31" s="52"/>
      <c r="L31" s="5"/>
      <c r="M31" s="35"/>
      <c r="N31" s="35"/>
      <c r="O31" s="35"/>
      <c r="P31" s="35"/>
    </row>
    <row r="32" spans="1:16" ht="15.6" customHeight="1" x14ac:dyDescent="0.3">
      <c r="A32" s="12">
        <v>21</v>
      </c>
      <c r="B32" s="106"/>
      <c r="C32" s="106"/>
      <c r="D32" s="5"/>
      <c r="E32" s="44"/>
      <c r="F32" s="90"/>
      <c r="G32" s="44"/>
      <c r="H32" s="44"/>
      <c r="I32" s="44"/>
      <c r="J32" s="89"/>
      <c r="K32" s="52"/>
      <c r="L32" s="5"/>
      <c r="M32" s="35"/>
      <c r="N32" s="35"/>
      <c r="O32" s="35"/>
      <c r="P32" s="35"/>
    </row>
    <row r="33" spans="1:16" ht="15.6" customHeight="1" x14ac:dyDescent="0.3">
      <c r="A33" s="12">
        <v>22</v>
      </c>
      <c r="B33" s="106"/>
      <c r="C33" s="106"/>
      <c r="D33" s="5"/>
      <c r="E33" s="44"/>
      <c r="F33" s="90"/>
      <c r="G33" s="44"/>
      <c r="H33" s="44"/>
      <c r="I33" s="44"/>
      <c r="J33" s="89"/>
      <c r="K33" s="52"/>
      <c r="L33" s="5"/>
      <c r="M33" s="35"/>
      <c r="N33" s="35"/>
      <c r="O33" s="35"/>
      <c r="P33" s="35"/>
    </row>
    <row r="34" spans="1:16" ht="15.6" customHeight="1" x14ac:dyDescent="0.3">
      <c r="A34" s="12">
        <v>23</v>
      </c>
      <c r="B34" s="106"/>
      <c r="C34" s="106"/>
      <c r="D34" s="5"/>
      <c r="E34" s="44"/>
      <c r="F34" s="90"/>
      <c r="G34" s="44"/>
      <c r="H34" s="44"/>
      <c r="I34" s="44"/>
      <c r="J34" s="89"/>
      <c r="K34" s="52"/>
      <c r="L34" s="5"/>
      <c r="M34" s="35"/>
      <c r="N34" s="35"/>
      <c r="O34" s="35"/>
      <c r="P34" s="35"/>
    </row>
    <row r="35" spans="1:16" ht="15.6" customHeight="1" x14ac:dyDescent="0.3">
      <c r="A35" s="12">
        <v>24</v>
      </c>
      <c r="B35" s="106"/>
      <c r="C35" s="106"/>
      <c r="D35" s="5"/>
      <c r="E35" s="44"/>
      <c r="F35" s="90"/>
      <c r="G35" s="44"/>
      <c r="H35" s="44"/>
      <c r="I35" s="44"/>
      <c r="J35" s="89"/>
      <c r="K35" s="52"/>
      <c r="L35" s="5"/>
      <c r="M35" s="35"/>
      <c r="N35" s="35"/>
      <c r="O35" s="35"/>
      <c r="P35" s="35"/>
    </row>
    <row r="36" spans="1:16" ht="15.6" customHeight="1" x14ac:dyDescent="0.3">
      <c r="A36" s="12">
        <v>25</v>
      </c>
      <c r="B36" s="106"/>
      <c r="C36" s="106"/>
      <c r="D36" s="5"/>
      <c r="E36" s="44"/>
      <c r="F36" s="90"/>
      <c r="G36" s="44"/>
      <c r="H36" s="44"/>
      <c r="I36" s="44"/>
      <c r="J36" s="89"/>
      <c r="K36" s="52"/>
      <c r="L36" s="5"/>
      <c r="M36" s="35"/>
      <c r="N36" s="35"/>
      <c r="O36" s="35"/>
      <c r="P36" s="35"/>
    </row>
    <row r="37" spans="1:16" ht="15.6" customHeight="1" x14ac:dyDescent="0.3">
      <c r="A37" s="12">
        <v>26</v>
      </c>
      <c r="B37" s="106"/>
      <c r="C37" s="106"/>
      <c r="D37" s="5"/>
      <c r="E37" s="44"/>
      <c r="F37" s="90"/>
      <c r="G37" s="44"/>
      <c r="H37" s="44"/>
      <c r="I37" s="44"/>
      <c r="J37" s="89"/>
      <c r="K37" s="52"/>
      <c r="L37" s="5"/>
      <c r="M37" s="35"/>
      <c r="N37" s="35"/>
      <c r="O37" s="35"/>
      <c r="P37" s="35"/>
    </row>
    <row r="38" spans="1:16" ht="15.6" customHeight="1" x14ac:dyDescent="0.3">
      <c r="A38" s="12">
        <v>27</v>
      </c>
      <c r="B38" s="106"/>
      <c r="C38" s="106"/>
      <c r="D38" s="5"/>
      <c r="E38" s="44"/>
      <c r="F38" s="90"/>
      <c r="G38" s="44"/>
      <c r="H38" s="44"/>
      <c r="I38" s="44"/>
      <c r="J38" s="89"/>
      <c r="K38" s="52"/>
      <c r="L38" s="5"/>
      <c r="M38" s="35"/>
      <c r="N38" s="35"/>
      <c r="O38" s="35"/>
      <c r="P38" s="35"/>
    </row>
    <row r="39" spans="1:16" ht="15.6" customHeight="1" x14ac:dyDescent="0.3">
      <c r="A39" s="12">
        <v>28</v>
      </c>
      <c r="B39" s="108"/>
      <c r="C39" s="108"/>
      <c r="D39" s="80"/>
      <c r="E39" s="44"/>
      <c r="F39" s="90"/>
      <c r="G39" s="44"/>
      <c r="H39" s="44"/>
      <c r="I39" s="44"/>
      <c r="J39" s="89"/>
      <c r="K39" s="52"/>
      <c r="L39" s="5"/>
      <c r="M39" s="39"/>
      <c r="N39" s="39"/>
      <c r="O39" s="39"/>
      <c r="P39" s="39"/>
    </row>
    <row r="40" spans="1:16" ht="15.6" customHeight="1" x14ac:dyDescent="0.3">
      <c r="A40" s="12">
        <v>29</v>
      </c>
      <c r="B40" s="106"/>
      <c r="C40" s="106"/>
      <c r="D40" s="5"/>
      <c r="E40" s="44"/>
      <c r="F40" s="90"/>
      <c r="G40" s="44"/>
      <c r="H40" s="44"/>
      <c r="I40" s="44"/>
      <c r="J40" s="89"/>
      <c r="K40" s="52"/>
      <c r="L40" s="5"/>
      <c r="M40" s="35"/>
      <c r="N40" s="35"/>
      <c r="O40" s="35"/>
      <c r="P40" s="35"/>
    </row>
    <row r="41" spans="1:16" ht="15.6" customHeight="1" x14ac:dyDescent="0.3">
      <c r="A41" s="12">
        <v>30</v>
      </c>
      <c r="B41" s="106"/>
      <c r="C41" s="106"/>
      <c r="D41" s="5"/>
      <c r="E41" s="44"/>
      <c r="F41" s="90"/>
      <c r="G41" s="44"/>
      <c r="H41" s="44"/>
      <c r="I41" s="44"/>
      <c r="J41" s="89"/>
      <c r="K41" s="52"/>
      <c r="L41" s="5"/>
      <c r="M41" s="35"/>
      <c r="N41" s="35"/>
      <c r="O41" s="35"/>
      <c r="P41" s="35"/>
    </row>
    <row r="42" spans="1:16" ht="15.9" customHeight="1" x14ac:dyDescent="0.3">
      <c r="A42" s="158" t="s">
        <v>75</v>
      </c>
      <c r="B42" s="159"/>
      <c r="C42" s="160"/>
      <c r="D42" s="38">
        <f>COUNTA(E12:J41)</f>
        <v>0</v>
      </c>
      <c r="E42" s="42"/>
      <c r="F42" s="42"/>
      <c r="G42" s="42"/>
      <c r="H42" s="42"/>
      <c r="I42" s="42"/>
      <c r="J42" s="42"/>
      <c r="K42" s="53"/>
      <c r="L42" s="43"/>
      <c r="M42" s="35"/>
      <c r="N42" s="35"/>
      <c r="O42" s="35"/>
      <c r="P42" s="35"/>
    </row>
    <row r="43" spans="1:16" ht="15.9" customHeight="1" thickBot="1" x14ac:dyDescent="0.35">
      <c r="A43" s="161" t="s">
        <v>76</v>
      </c>
      <c r="B43" s="162"/>
      <c r="C43" s="162"/>
      <c r="D43" s="14"/>
      <c r="E43" s="14"/>
      <c r="F43" s="14"/>
      <c r="G43" s="14"/>
      <c r="H43" s="14"/>
      <c r="I43" s="14"/>
      <c r="J43" s="14"/>
      <c r="K43" s="54">
        <f>COUNTA(K12:K41)</f>
        <v>0</v>
      </c>
      <c r="L43" s="41">
        <f>COUNTA(L12:L41)</f>
        <v>0</v>
      </c>
    </row>
    <row r="44" spans="1:16" ht="15.9" customHeight="1" thickTop="1" x14ac:dyDescent="0.3">
      <c r="E44" s="40"/>
      <c r="F44" s="40"/>
    </row>
    <row r="45" spans="1:16" ht="20.100000000000001" customHeight="1" x14ac:dyDescent="0.3">
      <c r="A45" s="13"/>
      <c r="B45" s="60" t="s">
        <v>24</v>
      </c>
      <c r="C45" s="138"/>
      <c r="D45" s="138"/>
      <c r="E45" s="117" t="s">
        <v>25</v>
      </c>
      <c r="F45" s="117"/>
      <c r="G45" s="144"/>
      <c r="H45" s="144"/>
      <c r="I45" s="144"/>
      <c r="J45" s="144"/>
      <c r="K45" s="144"/>
      <c r="L45" s="13"/>
    </row>
    <row r="46" spans="1:16" ht="20.100000000000001" customHeight="1" x14ac:dyDescent="0.3"/>
  </sheetData>
  <sheetProtection algorithmName="SHA-512" hashValue="Wvs2Q2RtsPeWQjYiHxm1zes3zuDtj4WPN9uh6O8ldaQ+fOyX5CPMDqIe902pTMQ4O3eCaEk9AIGib2h/3HGlYw==" saltValue="b1Iezr685SYh727QByBVnQ==" spinCount="100000" sheet="1" objects="1" scenarios="1" selectLockedCells="1" pivotTables="0"/>
  <sortState ref="B12:L15">
    <sortCondition ref="C12:C15"/>
  </sortState>
  <mergeCells count="16">
    <mergeCell ref="A43:C43"/>
    <mergeCell ref="D7:L7"/>
    <mergeCell ref="C45:D45"/>
    <mergeCell ref="E45:F45"/>
    <mergeCell ref="G45:K45"/>
    <mergeCell ref="A42:C42"/>
    <mergeCell ref="B7:C7"/>
    <mergeCell ref="B9:L9"/>
    <mergeCell ref="E11:F11"/>
    <mergeCell ref="I11:J11"/>
    <mergeCell ref="G11:H11"/>
    <mergeCell ref="A1:B3"/>
    <mergeCell ref="C2:L2"/>
    <mergeCell ref="J3:L3"/>
    <mergeCell ref="B5:H5"/>
    <mergeCell ref="I5:J5"/>
  </mergeCells>
  <conditionalFormatting sqref="D7:L7">
    <cfRule type="expression" dxfId="4" priority="1">
      <formula>IF(D7="! Hier Sektion auswählen !",1,0)</formula>
    </cfRule>
  </conditionalFormatting>
  <dataValidations count="3">
    <dataValidation type="list" allowBlank="1" showInputMessage="1" showErrorMessage="1" sqref="P1:P24">
      <formula1>$P$2:$P$25</formula1>
    </dataValidation>
    <dataValidation type="list" allowBlank="1" showInputMessage="1" showErrorMessage="1" sqref="O5">
      <formula1>$P$1:$P$24</formula1>
    </dataValidation>
    <dataValidation type="list" showDropDown="1" showInputMessage="1" showErrorMessage="1" sqref="D7">
      <formula1>$P$1:$P$24</formula1>
    </dataValidation>
  </dataValidations>
  <pageMargins left="0.70866141732283472" right="0.59055118110236227" top="0.78740157480314965" bottom="0.78740157480314965" header="0.31496062992125984" footer="0.31496062992125984"/>
  <pageSetup paperSize="9" orientation="portrait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24"/>
  <sheetViews>
    <sheetView workbookViewId="0">
      <selection activeCell="B2" sqref="B2:B24"/>
    </sheetView>
  </sheetViews>
  <sheetFormatPr baseColWidth="10" defaultColWidth="11.44140625" defaultRowHeight="14.4" x14ac:dyDescent="0.3"/>
  <cols>
    <col min="1" max="1" width="11.44140625" style="2"/>
    <col min="2" max="2" width="39.33203125" style="2" customWidth="1"/>
    <col min="3" max="16384" width="11.44140625" style="2"/>
  </cols>
  <sheetData>
    <row r="1" spans="1:2" x14ac:dyDescent="0.3">
      <c r="A1" s="2" t="s">
        <v>87</v>
      </c>
      <c r="B1" s="2" t="s">
        <v>88</v>
      </c>
    </row>
    <row r="2" spans="1:2" x14ac:dyDescent="0.3">
      <c r="B2" s="2" t="s">
        <v>89</v>
      </c>
    </row>
    <row r="3" spans="1:2" ht="18" x14ac:dyDescent="0.35">
      <c r="A3" s="2">
        <v>1</v>
      </c>
      <c r="B3" s="3" t="s">
        <v>6</v>
      </c>
    </row>
    <row r="4" spans="1:2" ht="18" x14ac:dyDescent="0.35">
      <c r="A4" s="2">
        <v>2</v>
      </c>
      <c r="B4" s="3" t="s">
        <v>7</v>
      </c>
    </row>
    <row r="5" spans="1:2" ht="18" x14ac:dyDescent="0.35">
      <c r="A5" s="2">
        <v>3</v>
      </c>
      <c r="B5" s="3" t="s">
        <v>8</v>
      </c>
    </row>
    <row r="6" spans="1:2" ht="18" x14ac:dyDescent="0.35">
      <c r="A6" s="2">
        <v>4</v>
      </c>
      <c r="B6" s="3" t="s">
        <v>11</v>
      </c>
    </row>
    <row r="7" spans="1:2" ht="18" x14ac:dyDescent="0.35">
      <c r="A7" s="2">
        <v>5</v>
      </c>
      <c r="B7" s="3" t="s">
        <v>9</v>
      </c>
    </row>
    <row r="8" spans="1:2" ht="18" x14ac:dyDescent="0.35">
      <c r="A8" s="2">
        <v>6</v>
      </c>
      <c r="B8" s="3" t="s">
        <v>10</v>
      </c>
    </row>
    <row r="9" spans="1:2" ht="18" x14ac:dyDescent="0.35">
      <c r="A9" s="2">
        <v>7</v>
      </c>
      <c r="B9" s="3" t="s">
        <v>12</v>
      </c>
    </row>
    <row r="10" spans="1:2" ht="18" x14ac:dyDescent="0.35">
      <c r="A10" s="2">
        <v>8</v>
      </c>
      <c r="B10" s="3" t="s">
        <v>13</v>
      </c>
    </row>
    <row r="11" spans="1:2" ht="18" x14ac:dyDescent="0.35">
      <c r="A11" s="2">
        <v>9</v>
      </c>
      <c r="B11" s="3" t="s">
        <v>14</v>
      </c>
    </row>
    <row r="12" spans="1:2" ht="18" x14ac:dyDescent="0.35">
      <c r="A12" s="2">
        <v>11</v>
      </c>
      <c r="B12" s="3" t="s">
        <v>16</v>
      </c>
    </row>
    <row r="13" spans="1:2" ht="18" x14ac:dyDescent="0.35">
      <c r="A13" s="2">
        <v>12</v>
      </c>
      <c r="B13" s="3" t="s">
        <v>17</v>
      </c>
    </row>
    <row r="14" spans="1:2" ht="18" x14ac:dyDescent="0.35">
      <c r="A14" s="2">
        <v>13</v>
      </c>
      <c r="B14" s="3" t="s">
        <v>18</v>
      </c>
    </row>
    <row r="15" spans="1:2" ht="18" x14ac:dyDescent="0.35">
      <c r="A15" s="2">
        <v>14</v>
      </c>
      <c r="B15" s="3" t="s">
        <v>19</v>
      </c>
    </row>
    <row r="16" spans="1:2" ht="18" x14ac:dyDescent="0.35">
      <c r="A16" s="2">
        <v>15</v>
      </c>
      <c r="B16" s="3" t="s">
        <v>20</v>
      </c>
    </row>
    <row r="17" spans="1:2" x14ac:dyDescent="0.3">
      <c r="B17" s="2" t="s">
        <v>78</v>
      </c>
    </row>
    <row r="18" spans="1:2" x14ac:dyDescent="0.3">
      <c r="A18" s="2">
        <v>21</v>
      </c>
      <c r="B18" s="2" t="s">
        <v>29</v>
      </c>
    </row>
    <row r="19" spans="1:2" x14ac:dyDescent="0.3">
      <c r="A19" s="2">
        <v>22</v>
      </c>
      <c r="B19" s="2" t="s">
        <v>30</v>
      </c>
    </row>
    <row r="20" spans="1:2" x14ac:dyDescent="0.3">
      <c r="A20" s="2">
        <v>23</v>
      </c>
      <c r="B20" s="2" t="s">
        <v>31</v>
      </c>
    </row>
    <row r="21" spans="1:2" x14ac:dyDescent="0.3">
      <c r="A21" s="2">
        <v>24</v>
      </c>
      <c r="B21" s="2" t="s">
        <v>32</v>
      </c>
    </row>
    <row r="22" spans="1:2" x14ac:dyDescent="0.3">
      <c r="A22" s="2">
        <v>25</v>
      </c>
      <c r="B22" s="2" t="s">
        <v>33</v>
      </c>
    </row>
    <row r="23" spans="1:2" x14ac:dyDescent="0.3">
      <c r="A23" s="2">
        <v>26</v>
      </c>
      <c r="B23" s="2" t="s">
        <v>34</v>
      </c>
    </row>
    <row r="24" spans="1:2" x14ac:dyDescent="0.3">
      <c r="A24" s="2">
        <v>27</v>
      </c>
      <c r="B24" s="2" t="s">
        <v>35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3</vt:i4>
      </vt:variant>
    </vt:vector>
  </HeadingPairs>
  <TitlesOfParts>
    <vt:vector size="11" baseType="lpstr">
      <vt:lpstr>Abrechnung</vt:lpstr>
      <vt:lpstr>Tabelle1</vt:lpstr>
      <vt:lpstr>Rangliste  A</vt:lpstr>
      <vt:lpstr>Rangliste  D</vt:lpstr>
      <vt:lpstr>Rangliste  E</vt:lpstr>
      <vt:lpstr>Rangliste 50 m</vt:lpstr>
      <vt:lpstr>Rangliste 25 m</vt:lpstr>
      <vt:lpstr>Tabelle2</vt:lpstr>
      <vt:lpstr>SektionenG</vt:lpstr>
      <vt:lpstr>SektionenP</vt:lpstr>
      <vt:lpstr>tab_sektion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05.01.2023</dc:title>
  <dc:creator>Andreas Graf</dc:creator>
  <cp:lastModifiedBy>A G</cp:lastModifiedBy>
  <cp:lastPrinted>2023-06-05T09:07:48Z</cp:lastPrinted>
  <dcterms:created xsi:type="dcterms:W3CDTF">2018-02-14T09:46:00Z</dcterms:created>
  <dcterms:modified xsi:type="dcterms:W3CDTF">2023-06-06T14:58:54Z</dcterms:modified>
</cp:coreProperties>
</file>